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\\Aosnw004\スチューデント\学内共有\S_ApHouse\分室\教育寮\オナーズ・プログラム\★Global Citizenship Program関連★\★Empirical Learning\★Resident Organized MIX\RE-MIX 実施要項\提出書類\"/>
    </mc:Choice>
  </mc:AlternateContent>
  <xr:revisionPtr revIDLastSave="0" documentId="13_ncr:1_{DD8AC31E-E1B9-4AD7-8276-5B7812E79508}" xr6:coauthVersionLast="36" xr6:coauthVersionMax="36" xr10:uidLastSave="{00000000-0000-0000-0000-000000000000}"/>
  <bookViews>
    <workbookView xWindow="0" yWindow="0" windowWidth="15345" windowHeight="4380" tabRatio="677" xr2:uid="{00000000-000D-0000-FFFF-FFFF00000000}"/>
  </bookViews>
  <sheets>
    <sheet name="予算書A(補助金) SheetA(Subsidy)" sheetId="1" r:id="rId1"/>
    <sheet name="予算書B(自己負担) Sheet B(self fund)" sheetId="2" r:id="rId2"/>
    <sheet name="予算書C(収入) Sheet C (Income)" sheetId="3" r:id="rId3"/>
  </sheets>
  <definedNames>
    <definedName name="_xlnm._FilterDatabase" localSheetId="0" hidden="1">'予算書A(補助金) SheetA(Subsidy)'!#REF!</definedName>
    <definedName name="_xlnm._FilterDatabase" localSheetId="2" hidden="1">'予算書C(収入) Sheet C (Income)'!$B$7:$B$18</definedName>
    <definedName name="_xlnm.Print_Area" localSheetId="0">'予算書A(補助金) SheetA(Subsidy)'!$A$1:$K$33</definedName>
    <definedName name="_xlnm.Print_Area" localSheetId="1">'予算書B(自己負担) Sheet B(self fund)'!$A$1:$K$24</definedName>
    <definedName name="_xlnm.Print_Area" localSheetId="2">'予算書C(収入) Sheet C (Income)'!$A$1:$J$19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H24" i="1"/>
  <c r="J8" i="3"/>
  <c r="J7" i="3"/>
  <c r="J13" i="2" l="1"/>
  <c r="H13" i="2"/>
  <c r="J15" i="2"/>
  <c r="H15" i="2"/>
  <c r="J16" i="2"/>
  <c r="H16" i="2"/>
  <c r="J17" i="2"/>
  <c r="H17" i="2"/>
  <c r="J18" i="2"/>
  <c r="H18" i="2"/>
  <c r="J19" i="1"/>
  <c r="H19" i="1"/>
  <c r="J18" i="1"/>
  <c r="H18" i="1"/>
  <c r="J17" i="1"/>
  <c r="H17" i="1"/>
  <c r="J16" i="1"/>
  <c r="H16" i="1"/>
  <c r="J15" i="1"/>
  <c r="H15" i="1"/>
  <c r="H18" i="3" l="1"/>
  <c r="H17" i="3"/>
  <c r="H16" i="3"/>
  <c r="H15" i="3"/>
  <c r="H14" i="3"/>
  <c r="H13" i="3"/>
  <c r="H12" i="3"/>
  <c r="H11" i="3"/>
  <c r="H10" i="3"/>
  <c r="H9" i="3"/>
  <c r="H8" i="3"/>
  <c r="H7" i="3"/>
  <c r="H23" i="2"/>
  <c r="H22" i="2"/>
  <c r="H21" i="2"/>
  <c r="H20" i="2"/>
  <c r="H19" i="2"/>
  <c r="H14" i="2"/>
  <c r="H12" i="2"/>
  <c r="H11" i="2"/>
  <c r="H10" i="2"/>
  <c r="H9" i="2"/>
  <c r="H8" i="2"/>
  <c r="H7" i="2"/>
  <c r="H19" i="3" l="1"/>
  <c r="J9" i="3"/>
  <c r="J10" i="2" l="1"/>
  <c r="J11" i="2"/>
  <c r="J12" i="2"/>
  <c r="J14" i="2"/>
  <c r="J19" i="2"/>
  <c r="J20" i="2"/>
  <c r="J21" i="2"/>
  <c r="J22" i="2"/>
  <c r="H22" i="1"/>
  <c r="H9" i="1"/>
  <c r="H10" i="1"/>
  <c r="H11" i="1"/>
  <c r="H12" i="1"/>
  <c r="H13" i="1"/>
  <c r="H14" i="1"/>
  <c r="H20" i="1"/>
  <c r="H21" i="1"/>
  <c r="H23" i="1"/>
  <c r="H8" i="1"/>
  <c r="H7" i="1"/>
  <c r="E29" i="1"/>
  <c r="E33" i="1"/>
  <c r="J9" i="2"/>
  <c r="J8" i="2"/>
  <c r="J7" i="2"/>
  <c r="J11" i="3"/>
  <c r="J12" i="3"/>
  <c r="J13" i="3"/>
  <c r="J14" i="3"/>
  <c r="J15" i="3"/>
  <c r="J16" i="3"/>
  <c r="J21" i="1"/>
  <c r="J23" i="1"/>
  <c r="J11" i="1"/>
  <c r="J12" i="1"/>
  <c r="J13" i="1"/>
  <c r="J14" i="1"/>
  <c r="J20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yoshiemo</author>
    <author>Sayako</author>
  </authors>
  <commentList>
    <comment ref="K6" authorId="0" shapeId="0" xr:uid="{AE47A664-DAFE-41E4-80DC-14DDF00B4CBC}">
      <text>
        <r>
          <rPr>
            <sz val="9"/>
            <color indexed="81"/>
            <rFont val="Yu Gothic UI"/>
            <family val="3"/>
            <charset val="128"/>
          </rPr>
          <t>収支報告時に入力</t>
        </r>
      </text>
    </comment>
    <comment ref="H7" authorId="1" shapeId="0" xr:uid="{00000000-0006-0000-0000-000002000000}">
      <text>
        <r>
          <rPr>
            <sz val="10"/>
            <color indexed="81"/>
            <rFont val="Yu Gothic UI"/>
            <family val="3"/>
            <charset val="128"/>
          </rPr>
          <t>自動入力/Auto filled cell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yoshiemo</author>
    <author>Sayako</author>
  </authors>
  <commentList>
    <comment ref="K6" authorId="0" shapeId="0" xr:uid="{543D0405-4FE1-4589-A9AB-CA36C79F190E}">
      <text>
        <r>
          <rPr>
            <sz val="9"/>
            <color indexed="81"/>
            <rFont val="Yu Gothic UI"/>
            <family val="3"/>
            <charset val="128"/>
          </rPr>
          <t>収支報告時に入力</t>
        </r>
      </text>
    </comment>
    <comment ref="H7" authorId="1" shapeId="0" xr:uid="{00000000-0006-0000-0100-000002000000}">
      <text>
        <r>
          <rPr>
            <sz val="10"/>
            <color indexed="81"/>
            <rFont val="Yu Gothic UI"/>
            <family val="3"/>
            <charset val="128"/>
          </rPr>
          <t>自動入力/Auto filled cell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Sayako</author>
  </authors>
  <commentList>
    <comment ref="H7" authorId="0" shapeId="0" xr:uid="{00000000-0006-0000-0200-000001000000}">
      <text>
        <r>
          <rPr>
            <sz val="10"/>
            <color indexed="81"/>
            <rFont val="Yu Gothic UI"/>
            <family val="3"/>
            <charset val="128"/>
          </rPr>
          <t>自動入力/Auto filled cell</t>
        </r>
      </text>
    </comment>
  </commentList>
</comments>
</file>

<file path=xl/sharedStrings.xml><?xml version="1.0" encoding="utf-8"?>
<sst xmlns="http://schemas.openxmlformats.org/spreadsheetml/2006/main" count="97" uniqueCount="59">
  <si>
    <t>収入　Income 【Ｃ】</t>
  </si>
  <si>
    <t>例</t>
  </si>
  <si>
    <t>8月</t>
  </si>
  <si>
    <t>i.e.</t>
  </si>
  <si>
    <t>August</t>
  </si>
  <si>
    <t>例</t>
    <rPh sb="0" eb="1">
      <t>レイ</t>
    </rPh>
    <phoneticPr fontId="1"/>
  </si>
  <si>
    <t>i.e.</t>
    <phoneticPr fontId="1"/>
  </si>
  <si>
    <t>子供たちとのアクティビティーに必要な小物作り</t>
    <rPh sb="0" eb="2">
      <t>コドモ</t>
    </rPh>
    <rPh sb="15" eb="17">
      <t>ヒツヨウ</t>
    </rPh>
    <rPh sb="18" eb="20">
      <t>コモノ</t>
    </rPh>
    <rPh sb="20" eb="21">
      <t>ヅク</t>
    </rPh>
    <phoneticPr fontId="1"/>
  </si>
  <si>
    <t>色紙・ペンセット・シールセット・はさみ・のり・テープ等</t>
    <rPh sb="0" eb="2">
      <t>イロガミ</t>
    </rPh>
    <rPh sb="26" eb="27">
      <t>ナド</t>
    </rPh>
    <phoneticPr fontId="1"/>
  </si>
  <si>
    <t>Stationary for activities with children</t>
    <phoneticPr fontId="1"/>
  </si>
  <si>
    <t>Colored papers, color pen set, scissors, glues, tape, etc</t>
    <phoneticPr fontId="1"/>
  </si>
  <si>
    <t>団体名(日本語）
Organization name (in Japanese)</t>
  </si>
  <si>
    <t>団体名(英語）
Organization name (in English)</t>
  </si>
  <si>
    <t>費目/Type of expense</t>
  </si>
  <si>
    <t>使途/Item</t>
  </si>
  <si>
    <t>詳細/Details</t>
  </si>
  <si>
    <t>単価/Unit price</t>
    <phoneticPr fontId="1"/>
  </si>
  <si>
    <t>数量/Amount</t>
  </si>
  <si>
    <t>回数/Times</t>
  </si>
  <si>
    <t>合計/Total
通貨（　　）</t>
    <rPh sb="9" eb="11">
      <t>ツウカ</t>
    </rPh>
    <phoneticPr fontId="1"/>
  </si>
  <si>
    <t>備考/Note</t>
  </si>
  <si>
    <t>オフィス使用欄/For Office use</t>
  </si>
  <si>
    <t>領収書番号/Receipt #</t>
  </si>
  <si>
    <t>合計　Total</t>
  </si>
  <si>
    <t>オフィス使用欄/For Office Use</t>
  </si>
  <si>
    <t>A: 補助申請額/Total amount of subsidy request</t>
  </si>
  <si>
    <t>B：団体負担額/The group's liability amount</t>
  </si>
  <si>
    <t>C：総支出/Total cost</t>
  </si>
  <si>
    <t>D: 補助決定額/Total amount of subsidy granted</t>
  </si>
  <si>
    <t>E：団体負担額/The group's liability amount</t>
  </si>
  <si>
    <t>F：総支出/Total cost</t>
  </si>
  <si>
    <t>支出 Expenditures 【B】</t>
  </si>
  <si>
    <t>収入時期/Month to receive the income</t>
  </si>
  <si>
    <t>AP ハウス・オフィス承認
/Approved by AP House Office</t>
    <rPh sb="11" eb="13">
      <t>ショウニン</t>
    </rPh>
    <phoneticPr fontId="1"/>
  </si>
  <si>
    <t>支出 Expenditures 【A】</t>
    <phoneticPr fontId="1"/>
  </si>
  <si>
    <t>② 宿泊費/Accommodation expenses</t>
    <phoneticPr fontId="1"/>
  </si>
  <si>
    <t>④ 施設使用料/ Facility usage fees</t>
    <phoneticPr fontId="1"/>
  </si>
  <si>
    <t>⑤ 委託費/ Outsourcing expenses</t>
    <phoneticPr fontId="1"/>
  </si>
  <si>
    <t>⑥ 講師謝礼（大学の基準に基づく）ならびに招聘に関わる費用（宿泊・交通費含む）/ Honorarium（amount based on APU honorarium standards）and other guest speaker expenses (including accommodation and transportation expenses)</t>
    <phoneticPr fontId="1"/>
  </si>
  <si>
    <t>⑧ その他(オフィスの許可を得たもの)/Other fees approved by the office</t>
    <phoneticPr fontId="1"/>
  </si>
  <si>
    <t>アクティビティーに必要な小物作り</t>
    <rPh sb="9" eb="11">
      <t>ヒツヨウ</t>
    </rPh>
    <rPh sb="12" eb="14">
      <t>コモノ</t>
    </rPh>
    <rPh sb="14" eb="15">
      <t>ヅク</t>
    </rPh>
    <phoneticPr fontId="1"/>
  </si>
  <si>
    <t>Stationary for activities</t>
    <phoneticPr fontId="1"/>
  </si>
  <si>
    <t>① 物品購入/Event items</t>
    <phoneticPr fontId="1"/>
  </si>
  <si>
    <t xml:space="preserve">③ 交通費/Transportation expenses </t>
    <phoneticPr fontId="1"/>
  </si>
  <si>
    <t>⑦ 保険加入費/Insurance
/ Insurance expenses (Insurance coverage is required for off-campus events and events that involve physical activities.)</t>
    <phoneticPr fontId="1"/>
  </si>
  <si>
    <t>⑤備品費(Equipment fee)</t>
  </si>
  <si>
    <t>③交通費(Transportation fee)</t>
  </si>
  <si>
    <t xml:space="preserve">RE-MIX (Resident Organized MIX) </t>
    <phoneticPr fontId="1"/>
  </si>
  <si>
    <t>　　　　　RE-MIX (Resident Organized MIX)</t>
    <phoneticPr fontId="1"/>
  </si>
  <si>
    <t>収入種類/Type of income</t>
    <phoneticPr fontId="1"/>
  </si>
  <si>
    <t>クラウドファンディング</t>
    <phoneticPr fontId="1"/>
  </si>
  <si>
    <t>Cloud funding</t>
    <phoneticPr fontId="1"/>
  </si>
  <si>
    <t>クラウドファンディングサイト〇○利用</t>
    <rPh sb="16" eb="18">
      <t>リヨウ</t>
    </rPh>
    <phoneticPr fontId="1"/>
  </si>
  <si>
    <t>Fund raising through Cloud Funding site 〇○</t>
    <phoneticPr fontId="1"/>
  </si>
  <si>
    <t>①謝礼(Honorarium)</t>
    <phoneticPr fontId="1"/>
  </si>
  <si>
    <r>
      <t>◇活動に要する全ての支出を記入してください。</t>
    </r>
    <r>
      <rPr>
        <b/>
        <sz val="10"/>
        <rFont val="Yu Gothic UI"/>
        <family val="3"/>
        <charset val="128"/>
      </rPr>
      <t>シートＡ</t>
    </r>
    <r>
      <rPr>
        <sz val="10"/>
        <rFont val="Yu Gothic UI"/>
        <family val="3"/>
        <charset val="128"/>
      </rPr>
      <t>には補助を希望するもの(補助対象の項目に限る）、</t>
    </r>
    <r>
      <rPr>
        <b/>
        <sz val="10"/>
        <rFont val="Yu Gothic UI"/>
        <family val="3"/>
        <charset val="128"/>
      </rPr>
      <t>シートＢ</t>
    </r>
    <r>
      <rPr>
        <sz val="10"/>
        <rFont val="Yu Gothic UI"/>
        <family val="3"/>
        <charset val="128"/>
      </rPr>
      <t xml:space="preserve">には自己負担をするものを記載してください。
　　Please include all expenditures necessary for your project. List the items that your group wants to be subsidized on </t>
    </r>
    <r>
      <rPr>
        <b/>
        <sz val="10"/>
        <rFont val="Yu Gothic UI"/>
        <family val="3"/>
        <charset val="128"/>
      </rPr>
      <t xml:space="preserve">Sheet </t>
    </r>
    <r>
      <rPr>
        <sz val="10"/>
        <rFont val="Yu Gothic UI"/>
        <family val="3"/>
        <charset val="128"/>
      </rPr>
      <t xml:space="preserve">A.  List the items that your group will purchase using the group's funding on </t>
    </r>
    <r>
      <rPr>
        <b/>
        <sz val="10"/>
        <rFont val="Yu Gothic UI"/>
        <family val="3"/>
        <charset val="128"/>
      </rPr>
      <t>Sheet B</t>
    </r>
    <r>
      <rPr>
        <sz val="10"/>
        <rFont val="Yu Gothic UI"/>
        <family val="3"/>
        <charset val="128"/>
      </rPr>
      <t xml:space="preserve">.
◇補助対象項目、補助対象外項目、その他、補助金利用のルールに関しては実施要項を参照のこと。
　　Please refer to the Implementation Guidelines for items that can and can not be subsidized and financial rules.
◇補助は上限5万円ですが、希望をした項目がすべて補助対象になるとは限りません。
　　The maximum amount of subsidy is 50,000 JPY, however, please be advised that not all the items that you request for a subsidy will be granted. </t>
    </r>
    <rPh sb="308" eb="311">
      <t>ホジョキン</t>
    </rPh>
    <rPh sb="311" eb="313">
      <t>リヨウ</t>
    </rPh>
    <rPh sb="322" eb="324">
      <t>ジッシ</t>
    </rPh>
    <rPh sb="452" eb="454">
      <t>ジョウゲン</t>
    </rPh>
    <phoneticPr fontId="1"/>
  </si>
  <si>
    <r>
      <t>予算書B　(支出：</t>
    </r>
    <r>
      <rPr>
        <b/>
        <u/>
        <sz val="18"/>
        <color rgb="FF00B0F0"/>
        <rFont val="Yu Gothic UI"/>
        <family val="3"/>
        <charset val="128"/>
      </rPr>
      <t>自己負担をするもの</t>
    </r>
    <r>
      <rPr>
        <b/>
        <u/>
        <sz val="18"/>
        <rFont val="Yu Gothic UI"/>
        <family val="3"/>
        <charset val="128"/>
      </rPr>
      <t xml:space="preserve">) /  Budget Planning Sheet B (Expenditures: </t>
    </r>
    <r>
      <rPr>
        <b/>
        <u/>
        <sz val="18"/>
        <color rgb="FF00B0F0"/>
        <rFont val="Yu Gothic UI"/>
        <family val="3"/>
        <charset val="128"/>
      </rPr>
      <t>Items the group will purchase with the group's funding</t>
    </r>
    <r>
      <rPr>
        <b/>
        <u/>
        <sz val="18"/>
        <rFont val="Yu Gothic UI"/>
        <family val="3"/>
        <charset val="128"/>
      </rPr>
      <t>)</t>
    </r>
    <phoneticPr fontId="1"/>
  </si>
  <si>
    <r>
      <t>予算書 C (</t>
    </r>
    <r>
      <rPr>
        <b/>
        <u/>
        <sz val="18"/>
        <color theme="6"/>
        <rFont val="Yu Gothic UI"/>
        <family val="3"/>
        <charset val="128"/>
      </rPr>
      <t>収入</t>
    </r>
    <r>
      <rPr>
        <b/>
        <u/>
        <sz val="18"/>
        <rFont val="Yu Gothic UI"/>
        <family val="3"/>
        <charset val="128"/>
      </rPr>
      <t>)/ Budget Planning Sheet C (</t>
    </r>
    <r>
      <rPr>
        <b/>
        <u/>
        <sz val="18"/>
        <color theme="6"/>
        <rFont val="Yu Gothic UI"/>
        <family val="3"/>
        <charset val="128"/>
      </rPr>
      <t>Income</t>
    </r>
    <r>
      <rPr>
        <b/>
        <u/>
        <sz val="18"/>
        <rFont val="Yu Gothic UI"/>
        <family val="3"/>
        <charset val="128"/>
      </rPr>
      <t>)</t>
    </r>
    <phoneticPr fontId="1"/>
  </si>
  <si>
    <r>
      <rPr>
        <b/>
        <u/>
        <sz val="18"/>
        <color rgb="FFFF0000"/>
        <rFont val="Yu Gothic UI"/>
        <family val="3"/>
        <charset val="128"/>
      </rPr>
      <t>必須</t>
    </r>
    <r>
      <rPr>
        <b/>
        <u/>
        <sz val="18"/>
        <rFont val="Yu Gothic UI"/>
        <family val="3"/>
        <charset val="128"/>
      </rPr>
      <t>：予算書A</t>
    </r>
    <r>
      <rPr>
        <b/>
        <u/>
        <sz val="18"/>
        <color rgb="FF00B0F0"/>
        <rFont val="Yu Gothic UI"/>
        <family val="3"/>
        <charset val="128"/>
      </rPr>
      <t xml:space="preserve"> (支出：補助申請をするもの</t>
    </r>
    <r>
      <rPr>
        <b/>
        <u/>
        <sz val="18"/>
        <rFont val="Yu Gothic UI"/>
        <family val="3"/>
        <charset val="128"/>
      </rPr>
      <t>) /</t>
    </r>
    <r>
      <rPr>
        <b/>
        <u/>
        <sz val="18"/>
        <color rgb="FFFF0000"/>
        <rFont val="Yu Gothic UI"/>
        <family val="3"/>
        <charset val="128"/>
      </rPr>
      <t>Mandator</t>
    </r>
    <r>
      <rPr>
        <b/>
        <u/>
        <sz val="18"/>
        <rFont val="Yu Gothic UI"/>
        <family val="3"/>
        <charset val="128"/>
      </rPr>
      <t xml:space="preserve">y: Budget Planning Sheet A </t>
    </r>
    <r>
      <rPr>
        <b/>
        <u/>
        <sz val="18"/>
        <color rgb="FF00B0F0"/>
        <rFont val="Yu Gothic UI"/>
        <family val="3"/>
        <charset val="128"/>
      </rPr>
      <t>(Expense: Items the group apply for subsidy)</t>
    </r>
    <rPh sb="0" eb="2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</si>
</sst>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mmmm\,\ yyyy"/>
    <numFmt numFmtId="177" formatCode="&quot;\ &quot;#,##0\-"/>
    <numFmt numFmtId="178" formatCode="_(#,##0.0_);[Red]\(#,##0.0\)"/>
    <numFmt numFmtId="179" formatCode="#,##0.00_ "/>
    <numFmt numFmtId="180" formatCode="#,##0_);[Red]\(#,##0\)"/>
    <numFmt numFmtId="181" formatCode="0_);[Red]\(0\)"/>
  </numFmts>
  <fonts count="31">
    <font>
      <sz val="11"/>
      <color rgb="FF000000"/>
      <name val="MS PGothic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0"/>
      <name val="Yu Gothic UI"/>
      <family val="3"/>
      <charset val="128"/>
    </font>
    <font>
      <sz val="11"/>
      <name val="Yu Gothic UI"/>
      <family val="3"/>
      <charset val="128"/>
    </font>
    <font>
      <b/>
      <sz val="11"/>
      <name val="Yu Gothic UI"/>
      <family val="3"/>
      <charset val="128"/>
    </font>
    <font>
      <sz val="11"/>
      <color theme="0"/>
      <name val="Yu Gothic UI"/>
      <family val="3"/>
      <charset val="128"/>
    </font>
    <font>
      <sz val="11"/>
      <color rgb="FF000000"/>
      <name val="Yu Gothic UI"/>
      <family val="3"/>
      <charset val="128"/>
    </font>
    <font>
      <b/>
      <sz val="12"/>
      <name val="Yu Gothic UI"/>
      <family val="3"/>
      <charset val="128"/>
    </font>
    <font>
      <sz val="9"/>
      <name val="Yu Gothic UI"/>
      <family val="3"/>
      <charset val="128"/>
    </font>
    <font>
      <b/>
      <sz val="16"/>
      <name val="Yu Gothic UI"/>
      <family val="3"/>
      <charset val="128"/>
    </font>
    <font>
      <sz val="10"/>
      <color theme="0"/>
      <name val="Yu Gothic UI"/>
      <family val="3"/>
      <charset val="128"/>
    </font>
    <font>
      <sz val="10"/>
      <color indexed="10"/>
      <name val="Yu Gothic UI"/>
      <family val="3"/>
      <charset val="128"/>
    </font>
    <font>
      <sz val="12"/>
      <color theme="0"/>
      <name val="Yu Gothic UI"/>
      <family val="3"/>
      <charset val="128"/>
    </font>
    <font>
      <sz val="8"/>
      <name val="Yu Gothic UI"/>
      <family val="3"/>
      <charset val="128"/>
    </font>
    <font>
      <sz val="8"/>
      <color theme="0"/>
      <name val="Yu Gothic UI"/>
      <family val="3"/>
      <charset val="128"/>
    </font>
    <font>
      <sz val="12"/>
      <name val="Yu Gothic UI"/>
      <family val="3"/>
      <charset val="128"/>
    </font>
    <font>
      <b/>
      <sz val="11"/>
      <color theme="0"/>
      <name val="Yu Gothic UI"/>
      <family val="3"/>
      <charset val="128"/>
    </font>
    <font>
      <sz val="7"/>
      <color theme="0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10"/>
      <color indexed="81"/>
      <name val="Yu Gothic UI"/>
      <family val="3"/>
      <charset val="128"/>
    </font>
    <font>
      <b/>
      <sz val="26"/>
      <name val="UD デジタル 教科書体 NP-B"/>
      <family val="1"/>
      <charset val="128"/>
    </font>
    <font>
      <b/>
      <u/>
      <sz val="18"/>
      <name val="Yu Gothic UI"/>
      <family val="3"/>
      <charset val="128"/>
    </font>
    <font>
      <b/>
      <u/>
      <sz val="18"/>
      <color rgb="FFFF0000"/>
      <name val="Yu Gothic UI"/>
      <family val="3"/>
      <charset val="128"/>
    </font>
    <font>
      <sz val="18"/>
      <name val="Yu Gothic UI"/>
      <family val="3"/>
      <charset val="128"/>
    </font>
    <font>
      <b/>
      <sz val="10"/>
      <name val="Yu Gothic UI"/>
      <family val="3"/>
      <charset val="128"/>
    </font>
    <font>
      <b/>
      <sz val="18"/>
      <name val="Yu Gothic UI"/>
      <family val="3"/>
      <charset val="128"/>
    </font>
    <font>
      <b/>
      <u/>
      <sz val="18"/>
      <color rgb="FF00B0F0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indexed="81"/>
      <name val="Yu Gothic UI"/>
      <family val="3"/>
      <charset val="128"/>
    </font>
    <font>
      <b/>
      <u/>
      <sz val="18"/>
      <color theme="6"/>
      <name val="Yu Gothic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rgb="FF00FFFF"/>
      </patternFill>
    </fill>
    <fill>
      <patternFill patternType="solid">
        <fgColor rgb="FF92D050"/>
        <bgColor rgb="FF00FFFF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31">
    <xf numFmtId="0" fontId="0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8" borderId="0" xfId="0" applyFont="1" applyFill="1" applyAlignment="1" applyProtection="1">
      <alignment vertical="center"/>
    </xf>
    <xf numFmtId="41" fontId="4" fillId="8" borderId="0" xfId="0" applyNumberFormat="1" applyFont="1" applyFill="1" applyAlignment="1" applyProtection="1">
      <alignment vertical="center"/>
    </xf>
    <xf numFmtId="181" fontId="3" fillId="8" borderId="0" xfId="0" applyNumberFormat="1" applyFont="1" applyFill="1" applyAlignment="1" applyProtection="1">
      <alignment vertical="center"/>
    </xf>
    <xf numFmtId="181" fontId="4" fillId="8" borderId="0" xfId="0" applyNumberFormat="1" applyFont="1" applyFill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4" fillId="0" borderId="0" xfId="0" applyFont="1" applyAlignment="1" applyProtection="1"/>
    <xf numFmtId="0" fontId="9" fillId="2" borderId="1" xfId="0" applyFont="1" applyFill="1" applyBorder="1" applyAlignment="1" applyProtection="1">
      <alignment horizontal="right" vertical="top"/>
    </xf>
    <xf numFmtId="0" fontId="4" fillId="0" borderId="22" xfId="0" applyFont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10" fillId="8" borderId="22" xfId="0" applyFont="1" applyFill="1" applyBorder="1" applyAlignment="1" applyProtection="1">
      <alignment vertical="center"/>
    </xf>
    <xf numFmtId="181" fontId="11" fillId="8" borderId="0" xfId="0" applyNumberFormat="1" applyFont="1" applyFill="1" applyAlignment="1" applyProtection="1">
      <alignment vertical="center"/>
    </xf>
    <xf numFmtId="181" fontId="6" fillId="8" borderId="0" xfId="0" applyNumberFormat="1" applyFont="1" applyFill="1" applyAlignment="1" applyProtection="1">
      <alignment vertical="center"/>
    </xf>
    <xf numFmtId="0" fontId="6" fillId="8" borderId="22" xfId="0" applyFont="1" applyFill="1" applyBorder="1" applyAlignment="1" applyProtection="1">
      <alignment vertical="center"/>
    </xf>
    <xf numFmtId="41" fontId="4" fillId="8" borderId="22" xfId="0" applyNumberFormat="1" applyFon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67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vertical="center"/>
    </xf>
    <xf numFmtId="0" fontId="11" fillId="8" borderId="22" xfId="0" applyFont="1" applyFill="1" applyBorder="1" applyAlignment="1" applyProtection="1">
      <alignment vertical="center" wrapText="1"/>
    </xf>
    <xf numFmtId="0" fontId="12" fillId="8" borderId="22" xfId="0" applyFont="1" applyFill="1" applyBorder="1" applyAlignment="1" applyProtection="1">
      <alignment vertical="center" wrapText="1"/>
    </xf>
    <xf numFmtId="0" fontId="3" fillId="8" borderId="0" xfId="0" applyFont="1" applyFill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10" borderId="59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/>
    </xf>
    <xf numFmtId="180" fontId="13" fillId="8" borderId="22" xfId="1" applyNumberFormat="1" applyFont="1" applyFill="1" applyBorder="1" applyAlignment="1" applyProtection="1">
      <alignment horizontal="left" vertical="center"/>
    </xf>
    <xf numFmtId="0" fontId="3" fillId="8" borderId="22" xfId="0" applyFont="1" applyFill="1" applyBorder="1" applyAlignment="1" applyProtection="1">
      <alignment horizontal="center" vertical="center" wrapText="1"/>
    </xf>
    <xf numFmtId="0" fontId="3" fillId="6" borderId="36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10" borderId="71" xfId="0" applyFont="1" applyFill="1" applyBorder="1" applyAlignment="1" applyProtection="1">
      <alignment horizontal="center" vertical="center" wrapText="1"/>
    </xf>
    <xf numFmtId="0" fontId="3" fillId="6" borderId="38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38" fontId="4" fillId="2" borderId="25" xfId="0" applyNumberFormat="1" applyFont="1" applyFill="1" applyBorder="1" applyAlignment="1" applyProtection="1">
      <alignment horizontal="center"/>
      <protection locked="0"/>
    </xf>
    <xf numFmtId="38" fontId="3" fillId="2" borderId="25" xfId="0" applyNumberFormat="1" applyFont="1" applyFill="1" applyBorder="1" applyAlignment="1" applyProtection="1">
      <alignment horizontal="center"/>
      <protection locked="0"/>
    </xf>
    <xf numFmtId="38" fontId="3" fillId="2" borderId="25" xfId="0" applyNumberFormat="1" applyFont="1" applyFill="1" applyBorder="1" applyAlignment="1" applyProtection="1">
      <alignment horizontal="center"/>
    </xf>
    <xf numFmtId="38" fontId="3" fillId="2" borderId="5" xfId="0" applyNumberFormat="1" applyFont="1" applyFill="1" applyBorder="1" applyAlignment="1" applyProtection="1">
      <alignment horizontal="center"/>
      <protection locked="0"/>
    </xf>
    <xf numFmtId="38" fontId="3" fillId="2" borderId="39" xfId="0" applyNumberFormat="1" applyFont="1" applyFill="1" applyBorder="1" applyAlignment="1" applyProtection="1">
      <alignment horizontal="center"/>
      <protection locked="0"/>
    </xf>
    <xf numFmtId="180" fontId="11" fillId="8" borderId="22" xfId="1" applyNumberFormat="1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38" fontId="3" fillId="2" borderId="24" xfId="0" applyNumberFormat="1" applyFont="1" applyFill="1" applyBorder="1" applyAlignment="1" applyProtection="1">
      <alignment horizontal="center"/>
      <protection locked="0"/>
    </xf>
    <xf numFmtId="38" fontId="3" fillId="2" borderId="24" xfId="0" applyNumberFormat="1" applyFont="1" applyFill="1" applyBorder="1" applyAlignment="1" applyProtection="1">
      <alignment horizontal="center"/>
    </xf>
    <xf numFmtId="38" fontId="3" fillId="2" borderId="7" xfId="0" applyNumberFormat="1" applyFont="1" applyFill="1" applyBorder="1" applyAlignment="1" applyProtection="1">
      <alignment horizontal="center"/>
      <protection locked="0"/>
    </xf>
    <xf numFmtId="38" fontId="3" fillId="2" borderId="27" xfId="0" applyNumberFormat="1" applyFont="1" applyFill="1" applyBorder="1" applyAlignment="1" applyProtection="1">
      <alignment horizont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180" fontId="11" fillId="8" borderId="22" xfId="1" applyNumberFormat="1" applyFont="1" applyFill="1" applyBorder="1" applyAlignment="1" applyProtection="1">
      <alignment horizontal="center"/>
    </xf>
    <xf numFmtId="180" fontId="3" fillId="8" borderId="22" xfId="1" applyNumberFormat="1" applyFont="1" applyFill="1" applyBorder="1" applyAlignment="1" applyProtection="1">
      <alignment horizontal="center"/>
    </xf>
    <xf numFmtId="38" fontId="4" fillId="2" borderId="24" xfId="0" applyNumberFormat="1" applyFont="1" applyFill="1" applyBorder="1" applyAlignment="1" applyProtection="1">
      <alignment horizontal="center"/>
      <protection locked="0"/>
    </xf>
    <xf numFmtId="38" fontId="3" fillId="2" borderId="53" xfId="0" applyNumberFormat="1" applyFont="1" applyFill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38" fontId="4" fillId="2" borderId="54" xfId="0" applyNumberFormat="1" applyFont="1" applyFill="1" applyBorder="1" applyAlignment="1" applyProtection="1">
      <alignment horizontal="center"/>
      <protection locked="0"/>
    </xf>
    <xf numFmtId="38" fontId="3" fillId="2" borderId="54" xfId="0" applyNumberFormat="1" applyFont="1" applyFill="1" applyBorder="1" applyAlignment="1" applyProtection="1">
      <alignment horizontal="center"/>
      <protection locked="0"/>
    </xf>
    <xf numFmtId="38" fontId="3" fillId="2" borderId="30" xfId="0" applyNumberFormat="1" applyFont="1" applyFill="1" applyBorder="1" applyAlignment="1" applyProtection="1">
      <alignment horizontal="center"/>
      <protection locked="0"/>
    </xf>
    <xf numFmtId="38" fontId="3" fillId="2" borderId="51" xfId="0" applyNumberFormat="1" applyFont="1" applyFill="1" applyBorder="1" applyAlignment="1" applyProtection="1">
      <alignment horizontal="center"/>
    </xf>
    <xf numFmtId="38" fontId="3" fillId="2" borderId="65" xfId="0" applyNumberFormat="1" applyFont="1" applyFill="1" applyBorder="1" applyAlignment="1" applyProtection="1">
      <alignment horizontal="center"/>
      <protection locked="0"/>
    </xf>
    <xf numFmtId="38" fontId="3" fillId="2" borderId="38" xfId="0" applyNumberFormat="1" applyFont="1" applyFill="1" applyBorder="1" applyAlignment="1" applyProtection="1">
      <alignment horizontal="center"/>
      <protection locked="0"/>
    </xf>
    <xf numFmtId="38" fontId="8" fillId="2" borderId="40" xfId="0" applyNumberFormat="1" applyFont="1" applyFill="1" applyBorder="1" applyAlignment="1" applyProtection="1">
      <alignment horizontal="center" vertical="center"/>
    </xf>
    <xf numFmtId="38" fontId="8" fillId="2" borderId="41" xfId="0" applyNumberFormat="1" applyFont="1" applyFill="1" applyBorder="1" applyAlignment="1" applyProtection="1">
      <alignment horizontal="center" vertical="center"/>
    </xf>
    <xf numFmtId="177" fontId="8" fillId="5" borderId="41" xfId="0" applyNumberFormat="1" applyFont="1" applyFill="1" applyBorder="1" applyAlignment="1" applyProtection="1">
      <alignment horizontal="right" vertical="center"/>
    </xf>
    <xf numFmtId="177" fontId="14" fillId="2" borderId="41" xfId="0" applyNumberFormat="1" applyFont="1" applyFill="1" applyBorder="1" applyAlignment="1" applyProtection="1">
      <alignment vertical="center" wrapText="1"/>
      <protection locked="0"/>
    </xf>
    <xf numFmtId="38" fontId="3" fillId="2" borderId="31" xfId="0" applyNumberFormat="1" applyFont="1" applyFill="1" applyBorder="1" applyAlignment="1" applyProtection="1">
      <alignment horizontal="center" vertical="center"/>
      <protection locked="0"/>
    </xf>
    <xf numFmtId="38" fontId="3" fillId="2" borderId="22" xfId="0" applyNumberFormat="1" applyFont="1" applyFill="1" applyBorder="1" applyAlignment="1" applyProtection="1">
      <alignment horizontal="center"/>
    </xf>
    <xf numFmtId="38" fontId="8" fillId="11" borderId="1" xfId="0" applyNumberFormat="1" applyFont="1" applyFill="1" applyBorder="1" applyAlignment="1" applyProtection="1">
      <alignment horizontal="left" vertical="center"/>
    </xf>
    <xf numFmtId="38" fontId="8" fillId="11" borderId="1" xfId="0" applyNumberFormat="1" applyFont="1" applyFill="1" applyBorder="1" applyAlignment="1" applyProtection="1">
      <alignment horizontal="center" vertical="center"/>
    </xf>
    <xf numFmtId="38" fontId="8" fillId="2" borderId="1" xfId="0" applyNumberFormat="1" applyFont="1" applyFill="1" applyBorder="1" applyAlignment="1" applyProtection="1">
      <alignment horizontal="left" vertical="center"/>
    </xf>
    <xf numFmtId="38" fontId="3" fillId="2" borderId="1" xfId="0" applyNumberFormat="1" applyFont="1" applyFill="1" applyBorder="1" applyAlignment="1" applyProtection="1">
      <alignment horizontal="center"/>
    </xf>
    <xf numFmtId="180" fontId="11" fillId="8" borderId="22" xfId="1" applyNumberFormat="1" applyFont="1" applyFill="1" applyBorder="1" applyAlignment="1" applyProtection="1">
      <alignment horizontal="right" vertical="center"/>
    </xf>
    <xf numFmtId="38" fontId="8" fillId="11" borderId="7" xfId="0" applyNumberFormat="1" applyFont="1" applyFill="1" applyBorder="1" applyAlignment="1" applyProtection="1">
      <alignment horizontal="center" vertical="center"/>
    </xf>
    <xf numFmtId="9" fontId="8" fillId="11" borderId="1" xfId="0" applyNumberFormat="1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38" fontId="14" fillId="2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80" fontId="15" fillId="8" borderId="22" xfId="0" applyNumberFormat="1" applyFont="1" applyFill="1" applyBorder="1" applyAlignment="1" applyProtection="1">
      <alignment horizontal="left" vertical="center" wrapText="1"/>
    </xf>
    <xf numFmtId="180" fontId="3" fillId="8" borderId="22" xfId="1" applyNumberFormat="1" applyFont="1" applyFill="1" applyBorder="1" applyAlignment="1" applyProtection="1"/>
    <xf numFmtId="0" fontId="4" fillId="8" borderId="22" xfId="0" applyFont="1" applyFill="1" applyBorder="1" applyAlignment="1" applyProtection="1">
      <alignment vertical="center"/>
    </xf>
    <xf numFmtId="180" fontId="13" fillId="8" borderId="22" xfId="0" applyNumberFormat="1" applyFont="1" applyFill="1" applyBorder="1" applyAlignment="1" applyProtection="1">
      <alignment vertical="center"/>
    </xf>
    <xf numFmtId="41" fontId="17" fillId="8" borderId="22" xfId="0" applyNumberFormat="1" applyFont="1" applyFill="1" applyBorder="1" applyAlignment="1" applyProtection="1">
      <alignment horizontal="left" vertical="center" wrapText="1"/>
    </xf>
    <xf numFmtId="41" fontId="11" fillId="8" borderId="22" xfId="0" applyNumberFormat="1" applyFont="1" applyFill="1" applyBorder="1" applyAlignment="1" applyProtection="1">
      <alignment vertical="center"/>
    </xf>
    <xf numFmtId="0" fontId="14" fillId="8" borderId="22" xfId="0" applyFont="1" applyFill="1" applyBorder="1" applyAlignment="1" applyProtection="1">
      <alignment vertical="center"/>
    </xf>
    <xf numFmtId="0" fontId="18" fillId="8" borderId="22" xfId="0" applyFont="1" applyFill="1" applyBorder="1" applyAlignment="1" applyProtection="1">
      <alignment horizontal="center" vertical="center" wrapText="1"/>
    </xf>
    <xf numFmtId="41" fontId="9" fillId="8" borderId="22" xfId="0" applyNumberFormat="1" applyFont="1" applyFill="1" applyBorder="1" applyAlignment="1" applyProtection="1">
      <alignment horizontal="center" vertical="center"/>
    </xf>
    <xf numFmtId="181" fontId="9" fillId="8" borderId="22" xfId="0" applyNumberFormat="1" applyFont="1" applyFill="1" applyBorder="1" applyAlignment="1" applyProtection="1">
      <alignment horizontal="center" vertical="center"/>
    </xf>
    <xf numFmtId="0" fontId="9" fillId="8" borderId="22" xfId="0" applyFont="1" applyFill="1" applyBorder="1" applyAlignment="1" applyProtection="1">
      <alignment horizontal="center" vertical="center"/>
    </xf>
    <xf numFmtId="181" fontId="3" fillId="8" borderId="22" xfId="0" applyNumberFormat="1" applyFont="1" applyFill="1" applyBorder="1" applyAlignment="1" applyProtection="1">
      <alignment horizontal="center" vertical="center"/>
    </xf>
    <xf numFmtId="181" fontId="4" fillId="8" borderId="22" xfId="0" applyNumberFormat="1" applyFont="1" applyFill="1" applyBorder="1" applyAlignment="1" applyProtection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vertical="center"/>
    </xf>
    <xf numFmtId="0" fontId="6" fillId="9" borderId="22" xfId="0" applyFont="1" applyFill="1" applyBorder="1" applyAlignment="1" applyProtection="1">
      <alignment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11" fillId="9" borderId="22" xfId="0" applyFont="1" applyFill="1" applyBorder="1" applyAlignment="1" applyProtection="1">
      <alignment vertical="center"/>
    </xf>
    <xf numFmtId="38" fontId="3" fillId="7" borderId="50" xfId="0" applyNumberFormat="1" applyFont="1" applyFill="1" applyBorder="1" applyAlignment="1" applyProtection="1">
      <alignment shrinkToFit="1"/>
    </xf>
    <xf numFmtId="38" fontId="3" fillId="7" borderId="37" xfId="0" applyNumberFormat="1" applyFont="1" applyFill="1" applyBorder="1" applyAlignment="1" applyProtection="1">
      <alignment horizontal="center"/>
    </xf>
    <xf numFmtId="180" fontId="11" fillId="9" borderId="22" xfId="1" applyNumberFormat="1" applyFont="1" applyFill="1" applyBorder="1" applyAlignment="1" applyProtection="1">
      <alignment horizontal="left" vertical="center"/>
    </xf>
    <xf numFmtId="180" fontId="13" fillId="9" borderId="22" xfId="1" applyNumberFormat="1" applyFont="1" applyFill="1" applyBorder="1" applyAlignment="1" applyProtection="1">
      <alignment horizontal="left" vertical="center"/>
    </xf>
    <xf numFmtId="38" fontId="3" fillId="7" borderId="51" xfId="0" applyNumberFormat="1" applyFont="1" applyFill="1" applyBorder="1" applyAlignment="1" applyProtection="1">
      <alignment shrinkToFit="1"/>
    </xf>
    <xf numFmtId="38" fontId="3" fillId="7" borderId="38" xfId="0" applyNumberFormat="1" applyFont="1" applyFill="1" applyBorder="1" applyAlignment="1" applyProtection="1">
      <alignment horizontal="center"/>
    </xf>
    <xf numFmtId="0" fontId="11" fillId="9" borderId="0" xfId="0" applyFont="1" applyFill="1" applyAlignment="1" applyProtection="1">
      <alignment horizontal="center" vertical="center"/>
    </xf>
    <xf numFmtId="0" fontId="11" fillId="9" borderId="22" xfId="0" applyFont="1" applyFill="1" applyBorder="1" applyAlignment="1" applyProtection="1">
      <alignment horizontal="center" vertical="center" wrapText="1"/>
    </xf>
    <xf numFmtId="180" fontId="11" fillId="9" borderId="22" xfId="1" applyNumberFormat="1" applyFont="1" applyFill="1" applyBorder="1" applyAlignment="1" applyProtection="1">
      <alignment horizontal="center"/>
    </xf>
    <xf numFmtId="178" fontId="3" fillId="2" borderId="24" xfId="0" applyNumberFormat="1" applyFont="1" applyFill="1" applyBorder="1" applyAlignment="1" applyProtection="1">
      <alignment horizontal="center"/>
      <protection locked="0"/>
    </xf>
    <xf numFmtId="38" fontId="3" fillId="2" borderId="56" xfId="0" applyNumberFormat="1" applyFont="1" applyFill="1" applyBorder="1" applyAlignment="1" applyProtection="1">
      <alignment horizontal="center"/>
      <protection locked="0"/>
    </xf>
    <xf numFmtId="38" fontId="8" fillId="2" borderId="15" xfId="0" applyNumberFormat="1" applyFont="1" applyFill="1" applyBorder="1" applyAlignment="1" applyProtection="1">
      <alignment horizontal="center" vertical="center"/>
    </xf>
    <xf numFmtId="38" fontId="8" fillId="2" borderId="9" xfId="0" applyNumberFormat="1" applyFont="1" applyFill="1" applyBorder="1" applyAlignment="1" applyProtection="1">
      <alignment horizontal="center" vertical="center"/>
    </xf>
    <xf numFmtId="38" fontId="8" fillId="2" borderId="16" xfId="0" applyNumberFormat="1" applyFont="1" applyFill="1" applyBorder="1" applyAlignment="1" applyProtection="1">
      <alignment horizontal="center" vertical="center"/>
    </xf>
    <xf numFmtId="177" fontId="8" fillId="2" borderId="0" xfId="0" applyNumberFormat="1" applyFont="1" applyFill="1" applyAlignment="1" applyProtection="1">
      <alignment horizontal="right" vertical="center"/>
    </xf>
    <xf numFmtId="179" fontId="4" fillId="2" borderId="1" xfId="0" applyNumberFormat="1" applyFont="1" applyFill="1" applyBorder="1" applyAlignment="1" applyProtection="1">
      <alignment vertical="center"/>
    </xf>
    <xf numFmtId="177" fontId="8" fillId="2" borderId="0" xfId="0" applyNumberFormat="1" applyFont="1" applyFill="1" applyAlignment="1" applyProtection="1">
      <alignment vertical="center"/>
    </xf>
    <xf numFmtId="177" fontId="8" fillId="2" borderId="16" xfId="0" applyNumberFormat="1" applyFont="1" applyFill="1" applyBorder="1" applyAlignment="1" applyProtection="1">
      <alignment vertical="center"/>
    </xf>
    <xf numFmtId="180" fontId="11" fillId="9" borderId="22" xfId="1" applyNumberFormat="1" applyFont="1" applyFill="1" applyBorder="1" applyAlignment="1" applyProtection="1"/>
    <xf numFmtId="0" fontId="19" fillId="2" borderId="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80" fontId="11" fillId="9" borderId="22" xfId="1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vertical="center"/>
    </xf>
    <xf numFmtId="180" fontId="13" fillId="9" borderId="22" xfId="1" applyNumberFormat="1" applyFont="1" applyFill="1" applyBorder="1" applyAlignment="1" applyProtection="1">
      <alignment horizontal="left" vertical="center" wrapText="1"/>
    </xf>
    <xf numFmtId="180" fontId="13" fillId="9" borderId="22" xfId="0" applyNumberFormat="1" applyFont="1" applyFill="1" applyBorder="1" applyAlignment="1" applyProtection="1">
      <alignment vertical="center"/>
    </xf>
    <xf numFmtId="0" fontId="6" fillId="9" borderId="22" xfId="0" applyFont="1" applyFill="1" applyBorder="1" applyAlignment="1" applyProtection="1">
      <alignment horizontal="center"/>
    </xf>
    <xf numFmtId="41" fontId="17" fillId="9" borderId="22" xfId="0" applyNumberFormat="1" applyFont="1" applyFill="1" applyBorder="1" applyAlignment="1" applyProtection="1">
      <alignment horizontal="left" vertical="center" wrapText="1"/>
    </xf>
    <xf numFmtId="41" fontId="11" fillId="9" borderId="22" xfId="0" applyNumberFormat="1" applyFont="1" applyFill="1" applyBorder="1" applyAlignment="1" applyProtection="1">
      <alignment vertical="center"/>
    </xf>
    <xf numFmtId="0" fontId="18" fillId="9" borderId="2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9" xfId="0" applyFont="1" applyFill="1" applyBorder="1" applyAlignment="1" applyProtection="1">
      <alignment horizontal="center" vertical="center" wrapText="1"/>
    </xf>
    <xf numFmtId="0" fontId="3" fillId="10" borderId="58" xfId="0" applyFont="1" applyFill="1" applyBorder="1" applyAlignment="1" applyProtection="1">
      <alignment horizontal="center" vertical="center" wrapText="1"/>
    </xf>
    <xf numFmtId="0" fontId="3" fillId="10" borderId="70" xfId="0" applyFont="1" applyFill="1" applyBorder="1" applyAlignment="1" applyProtection="1">
      <alignment horizontal="center" vertical="center" wrapText="1"/>
    </xf>
    <xf numFmtId="0" fontId="4" fillId="2" borderId="60" xfId="0" applyFont="1" applyFill="1" applyBorder="1" applyAlignment="1" applyProtection="1">
      <alignment horizontal="center" vertical="center"/>
      <protection locked="0"/>
    </xf>
    <xf numFmtId="38" fontId="4" fillId="2" borderId="8" xfId="0" applyNumberFormat="1" applyFont="1" applyFill="1" applyBorder="1" applyAlignment="1" applyProtection="1">
      <alignment horizontal="center"/>
      <protection locked="0"/>
    </xf>
    <xf numFmtId="38" fontId="4" fillId="2" borderId="8" xfId="0" applyNumberFormat="1" applyFont="1" applyFill="1" applyBorder="1" applyAlignment="1" applyProtection="1">
      <alignment horizontal="center" wrapText="1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176" fontId="4" fillId="2" borderId="65" xfId="0" applyNumberFormat="1" applyFont="1" applyFill="1" applyBorder="1" applyAlignment="1" applyProtection="1">
      <alignment horizontal="center"/>
      <protection locked="0"/>
    </xf>
    <xf numFmtId="38" fontId="4" fillId="2" borderId="65" xfId="0" applyNumberFormat="1" applyFont="1" applyFill="1" applyBorder="1" applyAlignment="1" applyProtection="1">
      <alignment horizontal="center" wrapText="1"/>
      <protection locked="0"/>
    </xf>
    <xf numFmtId="38" fontId="4" fillId="2" borderId="65" xfId="0" applyNumberFormat="1" applyFont="1" applyFill="1" applyBorder="1" applyAlignment="1" applyProtection="1">
      <alignment horizontal="center"/>
      <protection locked="0"/>
    </xf>
    <xf numFmtId="180" fontId="11" fillId="8" borderId="22" xfId="1" applyNumberFormat="1" applyFont="1" applyFill="1" applyBorder="1" applyAlignment="1" applyProtection="1"/>
    <xf numFmtId="0" fontId="3" fillId="2" borderId="1" xfId="0" applyFont="1" applyFill="1" applyBorder="1" applyAlignment="1" applyProtection="1">
      <alignment horizontal="left" vertical="center"/>
    </xf>
    <xf numFmtId="38" fontId="3" fillId="11" borderId="26" xfId="0" applyNumberFormat="1" applyFont="1" applyFill="1" applyBorder="1" applyAlignment="1" applyProtection="1">
      <alignment shrinkToFit="1"/>
    </xf>
    <xf numFmtId="38" fontId="3" fillId="11" borderId="35" xfId="0" applyNumberFormat="1" applyFont="1" applyFill="1" applyBorder="1" applyAlignment="1" applyProtection="1">
      <alignment shrinkToFit="1"/>
    </xf>
    <xf numFmtId="38" fontId="3" fillId="11" borderId="72" xfId="0" applyNumberFormat="1" applyFont="1" applyFill="1" applyBorder="1" applyAlignment="1" applyProtection="1">
      <alignment shrinkToFit="1"/>
    </xf>
    <xf numFmtId="38" fontId="3" fillId="11" borderId="73" xfId="0" applyNumberFormat="1" applyFont="1" applyFill="1" applyBorder="1" applyAlignment="1" applyProtection="1">
      <alignment shrinkToFit="1"/>
    </xf>
    <xf numFmtId="177" fontId="14" fillId="11" borderId="42" xfId="0" applyNumberFormat="1" applyFont="1" applyFill="1" applyBorder="1" applyAlignment="1" applyProtection="1">
      <alignment vertical="center" wrapText="1"/>
    </xf>
    <xf numFmtId="38" fontId="3" fillId="11" borderId="52" xfId="0" applyNumberFormat="1" applyFont="1" applyFill="1" applyBorder="1" applyAlignment="1" applyProtection="1">
      <alignment shrinkToFit="1"/>
    </xf>
    <xf numFmtId="38" fontId="3" fillId="11" borderId="53" xfId="0" applyNumberFormat="1" applyFont="1" applyFill="1" applyBorder="1" applyAlignment="1" applyProtection="1">
      <alignment shrinkToFit="1"/>
    </xf>
    <xf numFmtId="38" fontId="3" fillId="11" borderId="55" xfId="0" applyNumberFormat="1" applyFont="1" applyFill="1" applyBorder="1" applyAlignment="1" applyProtection="1">
      <alignment wrapText="1" shrinkToFit="1"/>
    </xf>
    <xf numFmtId="177" fontId="14" fillId="11" borderId="57" xfId="0" applyNumberFormat="1" applyFont="1" applyFill="1" applyBorder="1" applyAlignment="1" applyProtection="1">
      <alignment vertical="center" wrapText="1"/>
    </xf>
    <xf numFmtId="38" fontId="3" fillId="11" borderId="61" xfId="0" applyNumberFormat="1" applyFont="1" applyFill="1" applyBorder="1" applyAlignment="1" applyProtection="1">
      <alignment shrinkToFit="1"/>
    </xf>
    <xf numFmtId="38" fontId="3" fillId="11" borderId="63" xfId="0" applyNumberFormat="1" applyFont="1" applyFill="1" applyBorder="1" applyAlignment="1" applyProtection="1">
      <alignment shrinkToFit="1"/>
    </xf>
    <xf numFmtId="38" fontId="3" fillId="11" borderId="66" xfId="0" applyNumberFormat="1" applyFont="1" applyFill="1" applyBorder="1" applyAlignment="1" applyProtection="1">
      <alignment shrinkToFit="1"/>
    </xf>
    <xf numFmtId="177" fontId="8" fillId="11" borderId="42" xfId="0" applyNumberFormat="1" applyFont="1" applyFill="1" applyBorder="1" applyAlignment="1" applyProtection="1">
      <alignment vertical="center"/>
    </xf>
    <xf numFmtId="0" fontId="21" fillId="2" borderId="1" xfId="0" applyFont="1" applyFill="1" applyBorder="1" applyAlignment="1" applyProtection="1">
      <alignment vertical="center"/>
    </xf>
    <xf numFmtId="180" fontId="11" fillId="8" borderId="22" xfId="1" applyNumberFormat="1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center"/>
    </xf>
    <xf numFmtId="180" fontId="28" fillId="8" borderId="22" xfId="1" applyNumberFormat="1" applyFont="1" applyFill="1" applyBorder="1" applyAlignment="1" applyProtection="1">
      <alignment vertical="center"/>
    </xf>
    <xf numFmtId="180" fontId="28" fillId="6" borderId="25" xfId="1" applyNumberFormat="1" applyFont="1" applyFill="1" applyBorder="1" applyAlignment="1" applyProtection="1">
      <alignment horizontal="left" vertical="center" wrapText="1"/>
    </xf>
    <xf numFmtId="180" fontId="28" fillId="6" borderId="30" xfId="1" applyNumberFormat="1" applyFont="1" applyFill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180" fontId="28" fillId="8" borderId="24" xfId="1" applyNumberFormat="1" applyFont="1" applyFill="1" applyBorder="1" applyAlignment="1" applyProtection="1">
      <alignment vertical="center"/>
    </xf>
    <xf numFmtId="38" fontId="4" fillId="7" borderId="8" xfId="0" applyNumberFormat="1" applyFont="1" applyFill="1" applyBorder="1" applyAlignment="1" applyProtection="1">
      <alignment horizontal="center"/>
      <protection locked="0"/>
    </xf>
    <xf numFmtId="38" fontId="4" fillId="7" borderId="74" xfId="0" applyNumberFormat="1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right" vertical="top"/>
    </xf>
    <xf numFmtId="0" fontId="22" fillId="0" borderId="0" xfId="0" applyFont="1" applyAlignment="1" applyProtection="1"/>
    <xf numFmtId="0" fontId="22" fillId="0" borderId="0" xfId="0" applyFont="1" applyAlignment="1" applyProtection="1">
      <alignment vertical="center"/>
    </xf>
    <xf numFmtId="38" fontId="3" fillId="11" borderId="75" xfId="0" applyNumberFormat="1" applyFont="1" applyFill="1" applyBorder="1" applyAlignment="1" applyProtection="1">
      <alignment shrinkToFit="1"/>
    </xf>
    <xf numFmtId="180" fontId="28" fillId="8" borderId="22" xfId="1" applyNumberFormat="1" applyFont="1" applyFill="1" applyBorder="1" applyAlignment="1" applyProtection="1">
      <alignment vertical="center" wrapText="1"/>
    </xf>
    <xf numFmtId="0" fontId="26" fillId="13" borderId="2" xfId="0" applyFont="1" applyFill="1" applyBorder="1" applyAlignment="1" applyProtection="1">
      <alignment horizontal="center" vertical="center"/>
    </xf>
    <xf numFmtId="0" fontId="26" fillId="13" borderId="17" xfId="0" applyFont="1" applyFill="1" applyBorder="1" applyAlignment="1" applyProtection="1">
      <alignment horizontal="center" vertical="center"/>
    </xf>
    <xf numFmtId="0" fontId="26" fillId="13" borderId="18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48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8" borderId="22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 vertical="center"/>
    </xf>
    <xf numFmtId="180" fontId="3" fillId="8" borderId="22" xfId="1" applyNumberFormat="1" applyFont="1" applyFill="1" applyBorder="1" applyAlignment="1" applyProtection="1">
      <alignment horizontal="center"/>
    </xf>
    <xf numFmtId="180" fontId="16" fillId="8" borderId="22" xfId="1" applyNumberFormat="1" applyFont="1" applyFill="1" applyBorder="1" applyAlignment="1" applyProtection="1">
      <alignment horizontal="left" vertical="center" wrapText="1"/>
    </xf>
    <xf numFmtId="180" fontId="16" fillId="8" borderId="22" xfId="1" applyNumberFormat="1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left" vertical="center" wrapText="1"/>
    </xf>
    <xf numFmtId="0" fontId="3" fillId="2" borderId="47" xfId="0" applyFont="1" applyFill="1" applyBorder="1" applyAlignment="1" applyProtection="1">
      <alignment horizontal="left" vertical="center" wrapText="1"/>
    </xf>
    <xf numFmtId="0" fontId="3" fillId="2" borderId="48" xfId="0" applyFont="1" applyFill="1" applyBorder="1" applyAlignment="1" applyProtection="1">
      <alignment horizontal="left" vertical="center" wrapText="1"/>
    </xf>
    <xf numFmtId="0" fontId="3" fillId="11" borderId="20" xfId="0" applyFont="1" applyFill="1" applyBorder="1" applyAlignment="1" applyProtection="1">
      <alignment horizontal="left" vertical="center"/>
    </xf>
    <xf numFmtId="0" fontId="4" fillId="12" borderId="21" xfId="0" applyFont="1" applyFill="1" applyBorder="1" applyAlignment="1" applyProtection="1">
      <alignment vertical="center"/>
    </xf>
    <xf numFmtId="0" fontId="4" fillId="12" borderId="6" xfId="0" applyFont="1" applyFill="1" applyBorder="1" applyAlignment="1" applyProtection="1">
      <alignment vertical="center"/>
    </xf>
    <xf numFmtId="38" fontId="8" fillId="2" borderId="22" xfId="0" applyNumberFormat="1" applyFont="1" applyFill="1" applyBorder="1" applyAlignment="1" applyProtection="1">
      <alignment horizontal="left" vertical="center"/>
    </xf>
    <xf numFmtId="0" fontId="4" fillId="0" borderId="22" xfId="0" applyFont="1" applyBorder="1" applyAlignment="1" applyProtection="1">
      <alignment vertical="center"/>
    </xf>
    <xf numFmtId="38" fontId="8" fillId="2" borderId="40" xfId="0" applyNumberFormat="1" applyFont="1" applyFill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38" fontId="3" fillId="11" borderId="20" xfId="0" applyNumberFormat="1" applyFont="1" applyFill="1" applyBorder="1" applyAlignment="1" applyProtection="1">
      <alignment horizontal="left" vertical="center"/>
    </xf>
    <xf numFmtId="38" fontId="8" fillId="11" borderId="24" xfId="0" applyNumberFormat="1" applyFont="1" applyFill="1" applyBorder="1" applyAlignment="1" applyProtection="1">
      <alignment horizontal="center" vertical="center"/>
    </xf>
    <xf numFmtId="0" fontId="3" fillId="11" borderId="24" xfId="0" applyFont="1" applyFill="1" applyBorder="1" applyAlignment="1" applyProtection="1">
      <alignment horizontal="center" vertical="center" wrapText="1"/>
    </xf>
    <xf numFmtId="0" fontId="3" fillId="11" borderId="24" xfId="0" applyFont="1" applyFill="1" applyBorder="1" applyAlignment="1" applyProtection="1">
      <alignment horizontal="center" vertical="center"/>
    </xf>
    <xf numFmtId="0" fontId="26" fillId="3" borderId="46" xfId="0" applyFont="1" applyFill="1" applyBorder="1" applyAlignment="1" applyProtection="1">
      <alignment horizontal="center" vertical="center"/>
    </xf>
    <xf numFmtId="0" fontId="26" fillId="3" borderId="47" xfId="0" applyFont="1" applyFill="1" applyBorder="1" applyAlignment="1" applyProtection="1">
      <alignment horizontal="center" vertical="center"/>
    </xf>
    <xf numFmtId="0" fontId="26" fillId="3" borderId="48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2" borderId="12" xfId="0" applyFont="1" applyFill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vertical="center"/>
    </xf>
    <xf numFmtId="0" fontId="24" fillId="0" borderId="14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26" fillId="14" borderId="46" xfId="0" applyFont="1" applyFill="1" applyBorder="1" applyAlignment="1" applyProtection="1">
      <alignment horizontal="center" vertical="center"/>
    </xf>
    <xf numFmtId="0" fontId="26" fillId="14" borderId="47" xfId="0" applyFont="1" applyFill="1" applyBorder="1" applyAlignment="1" applyProtection="1">
      <alignment horizontal="center" vertical="center"/>
    </xf>
    <xf numFmtId="0" fontId="26" fillId="14" borderId="48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596900</xdr:colOff>
      <xdr:row>26</xdr:row>
      <xdr:rowOff>25400</xdr:rowOff>
    </xdr:to>
    <xdr:sp macro="" textlink="">
      <xdr:nvSpPr>
        <xdr:cNvPr id="3075" name="Rectangle 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23</xdr:row>
      <xdr:rowOff>0</xdr:rowOff>
    </xdr:to>
    <xdr:sp macro="" textlink="">
      <xdr:nvSpPr>
        <xdr:cNvPr id="6" name="Rectangle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44450</xdr:colOff>
      <xdr:row>26</xdr:row>
      <xdr:rowOff>139700</xdr:rowOff>
    </xdr:to>
    <xdr:sp macro="" textlink="">
      <xdr:nvSpPr>
        <xdr:cNvPr id="7" name="オートシェイプ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05850" cy="9747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64526</xdr:rowOff>
    </xdr:from>
    <xdr:to>
      <xdr:col>10</xdr:col>
      <xdr:colOff>567332</xdr:colOff>
      <xdr:row>29</xdr:row>
      <xdr:rowOff>182360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65"/>
        <a:stretch/>
      </xdr:blipFill>
      <xdr:spPr bwMode="auto">
        <a:xfrm>
          <a:off x="11331496" y="10460383"/>
          <a:ext cx="3854075" cy="111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434993</xdr:colOff>
      <xdr:row>0</xdr:row>
      <xdr:rowOff>51954</xdr:rowOff>
    </xdr:from>
    <xdr:to>
      <xdr:col>1</xdr:col>
      <xdr:colOff>1333500</xdr:colOff>
      <xdr:row>1</xdr:row>
      <xdr:rowOff>277091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B8F19080-FB02-4303-8DE7-F41184F233B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04" t="5800" r="15631" b="24622"/>
        <a:stretch/>
      </xdr:blipFill>
      <xdr:spPr bwMode="auto">
        <a:xfrm>
          <a:off x="781357" y="51954"/>
          <a:ext cx="898507" cy="72736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38100</xdr:rowOff>
    </xdr:from>
    <xdr:to>
      <xdr:col>4</xdr:col>
      <xdr:colOff>76200</xdr:colOff>
      <xdr:row>29</xdr:row>
      <xdr:rowOff>247650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307900" y="3675225"/>
          <a:ext cx="7620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4</xdr:col>
      <xdr:colOff>0</xdr:colOff>
      <xdr:row>30</xdr:row>
      <xdr:rowOff>38100</xdr:rowOff>
    </xdr:from>
    <xdr:to>
      <xdr:col>4</xdr:col>
      <xdr:colOff>76200</xdr:colOff>
      <xdr:row>31</xdr:row>
      <xdr:rowOff>76200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07900" y="3579975"/>
          <a:ext cx="76200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635000</xdr:colOff>
      <xdr:row>29</xdr:row>
      <xdr:rowOff>25400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657225</xdr:colOff>
      <xdr:row>23</xdr:row>
      <xdr:rowOff>0</xdr:rowOff>
    </xdr:to>
    <xdr:sp macro="" textlink="">
      <xdr:nvSpPr>
        <xdr:cNvPr id="2" name="Rectangle 3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692150</xdr:colOff>
      <xdr:row>23</xdr:row>
      <xdr:rowOff>0</xdr:rowOff>
    </xdr:to>
    <xdr:sp macro="" textlink="">
      <xdr:nvSpPr>
        <xdr:cNvPr id="5" name="オートシェイプ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898507</xdr:colOff>
      <xdr:row>1</xdr:row>
      <xdr:rowOff>225137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389092E-E3D9-4958-B82C-A3D72AF8289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04" t="5800" r="15631" b="24622"/>
        <a:stretch/>
      </xdr:blipFill>
      <xdr:spPr bwMode="auto">
        <a:xfrm>
          <a:off x="353786" y="0"/>
          <a:ext cx="898507" cy="714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38100</xdr:rowOff>
    </xdr:from>
    <xdr:to>
      <xdr:col>4</xdr:col>
      <xdr:colOff>76200</xdr:colOff>
      <xdr:row>25</xdr:row>
      <xdr:rowOff>104775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307900" y="3384713"/>
          <a:ext cx="76200" cy="790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4</xdr:col>
      <xdr:colOff>0</xdr:colOff>
      <xdr:row>24</xdr:row>
      <xdr:rowOff>38100</xdr:rowOff>
    </xdr:from>
    <xdr:to>
      <xdr:col>4</xdr:col>
      <xdr:colOff>76200</xdr:colOff>
      <xdr:row>29</xdr:row>
      <xdr:rowOff>0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07900" y="3003713"/>
          <a:ext cx="76200" cy="1552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39</xdr:row>
      <xdr:rowOff>25400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95250</xdr:colOff>
      <xdr:row>25</xdr:row>
      <xdr:rowOff>209550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177800</xdr:colOff>
      <xdr:row>25</xdr:row>
      <xdr:rowOff>279400</xdr:rowOff>
    </xdr:to>
    <xdr:sp macro="" textlink="">
      <xdr:nvSpPr>
        <xdr:cNvPr id="3" name="オートシェイ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204107</xdr:colOff>
      <xdr:row>0</xdr:row>
      <xdr:rowOff>0</xdr:rowOff>
    </xdr:from>
    <xdr:to>
      <xdr:col>1</xdr:col>
      <xdr:colOff>748828</xdr:colOff>
      <xdr:row>1</xdr:row>
      <xdr:rowOff>225137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CEC468F-BB23-4CC5-B227-DDD2F277292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04" t="5800" r="15631" b="24622"/>
        <a:stretch/>
      </xdr:blipFill>
      <xdr:spPr bwMode="auto">
        <a:xfrm>
          <a:off x="204107" y="0"/>
          <a:ext cx="898507" cy="714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view="pageBreakPreview" zoomScale="70" zoomScaleNormal="55" zoomScaleSheetLayoutView="70" zoomScalePageLayoutView="70" workbookViewId="0">
      <selection activeCell="B10" sqref="B10"/>
    </sheetView>
  </sheetViews>
  <sheetFormatPr defaultColWidth="12.625" defaultRowHeight="15" customHeight="1"/>
  <cols>
    <col min="1" max="1" width="4.625" style="10" customWidth="1"/>
    <col min="2" max="2" width="24.25" style="10" customWidth="1"/>
    <col min="3" max="3" width="26" style="10" customWidth="1"/>
    <col min="4" max="4" width="41.375" style="10" customWidth="1"/>
    <col min="5" max="5" width="19.125" style="10" customWidth="1"/>
    <col min="6" max="7" width="13.875" style="10" customWidth="1"/>
    <col min="8" max="8" width="17.5" style="10" customWidth="1"/>
    <col min="9" max="9" width="22.5" style="10" customWidth="1"/>
    <col min="10" max="10" width="20.75" style="10" customWidth="1"/>
    <col min="11" max="11" width="12.5" style="83" customWidth="1"/>
    <col min="12" max="12" width="56.75" style="4" customWidth="1"/>
    <col min="13" max="13" width="115.25" style="4" bestFit="1" customWidth="1"/>
    <col min="14" max="14" width="7.625" style="5" customWidth="1"/>
    <col min="15" max="15" width="7.625" style="6" customWidth="1"/>
    <col min="16" max="16" width="7.625" style="7" customWidth="1"/>
    <col min="17" max="17" width="7.625" style="8" customWidth="1"/>
    <col min="18" max="19" width="6.625" style="9" customWidth="1"/>
    <col min="20" max="20" width="11.875" style="9" customWidth="1"/>
    <col min="21" max="16384" width="12.625" style="10"/>
  </cols>
  <sheetData>
    <row r="1" spans="1:20" ht="39" customHeight="1" thickBot="1">
      <c r="A1" s="1"/>
      <c r="B1" s="2"/>
      <c r="C1" s="162" t="s">
        <v>47</v>
      </c>
      <c r="D1" s="2"/>
      <c r="E1" s="2"/>
      <c r="F1" s="2"/>
      <c r="G1" s="2"/>
      <c r="H1" s="2"/>
      <c r="I1" s="177" t="s">
        <v>34</v>
      </c>
      <c r="J1" s="178"/>
      <c r="K1" s="179"/>
    </row>
    <row r="2" spans="1:20" ht="31.5" customHeight="1">
      <c r="A2" s="11"/>
      <c r="B2" s="2"/>
      <c r="C2" s="2"/>
      <c r="D2" s="2"/>
      <c r="E2" s="2"/>
      <c r="F2" s="2"/>
      <c r="G2" s="2"/>
      <c r="H2" s="2"/>
      <c r="I2" s="2"/>
      <c r="J2" s="13"/>
      <c r="K2" s="3"/>
    </row>
    <row r="3" spans="1:20" ht="42" customHeight="1" thickBot="1">
      <c r="A3" s="173" t="s">
        <v>58</v>
      </c>
      <c r="B3" s="15"/>
      <c r="C3" s="15"/>
      <c r="D3" s="15"/>
      <c r="E3" s="15"/>
      <c r="F3" s="15"/>
      <c r="G3" s="15"/>
      <c r="H3" s="15"/>
      <c r="I3" s="12"/>
      <c r="J3" s="172"/>
      <c r="K3" s="168"/>
    </row>
    <row r="4" spans="1:20" ht="40.5" customHeight="1" thickBot="1">
      <c r="A4" s="180" t="s">
        <v>11</v>
      </c>
      <c r="B4" s="181"/>
      <c r="C4" s="184"/>
      <c r="D4" s="185"/>
      <c r="E4" s="182" t="s">
        <v>12</v>
      </c>
      <c r="F4" s="183"/>
      <c r="G4" s="182"/>
      <c r="H4" s="186"/>
      <c r="I4" s="186"/>
      <c r="J4" s="186"/>
      <c r="K4" s="183"/>
      <c r="L4" s="17"/>
      <c r="M4" s="18"/>
      <c r="N4" s="8"/>
      <c r="O4" s="9"/>
      <c r="P4" s="9"/>
      <c r="Q4" s="9"/>
    </row>
    <row r="5" spans="1:20" ht="101.25" customHeight="1" thickBot="1">
      <c r="A5" s="192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19"/>
      <c r="M5" s="19"/>
      <c r="N5" s="20"/>
    </row>
    <row r="6" spans="1:20" ht="39" customHeight="1" thickBot="1">
      <c r="A6" s="21"/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3" t="s">
        <v>19</v>
      </c>
      <c r="I6" s="24" t="s">
        <v>20</v>
      </c>
      <c r="J6" s="25" t="s">
        <v>21</v>
      </c>
      <c r="K6" s="26" t="s">
        <v>22</v>
      </c>
      <c r="L6" s="27"/>
      <c r="M6" s="28"/>
      <c r="N6" s="29"/>
      <c r="O6" s="29"/>
      <c r="P6" s="29"/>
      <c r="Q6" s="30"/>
      <c r="R6" s="30"/>
      <c r="S6" s="30"/>
      <c r="T6" s="30"/>
    </row>
    <row r="7" spans="1:20" ht="39" customHeight="1">
      <c r="A7" s="31" t="s">
        <v>5</v>
      </c>
      <c r="B7" s="166" t="s">
        <v>54</v>
      </c>
      <c r="C7" s="32" t="s">
        <v>40</v>
      </c>
      <c r="D7" s="32" t="s">
        <v>8</v>
      </c>
      <c r="E7" s="32">
        <v>3450</v>
      </c>
      <c r="F7" s="32">
        <v>1</v>
      </c>
      <c r="G7" s="32">
        <v>1</v>
      </c>
      <c r="H7" s="32">
        <f>E7*F7*G7</f>
        <v>3450</v>
      </c>
      <c r="I7" s="33"/>
      <c r="J7" s="33"/>
      <c r="K7" s="34"/>
      <c r="L7" s="27"/>
      <c r="M7" s="35"/>
      <c r="N7" s="36"/>
      <c r="O7" s="36"/>
      <c r="P7" s="36"/>
      <c r="Q7" s="30"/>
      <c r="R7" s="30"/>
      <c r="S7" s="30"/>
      <c r="T7" s="30"/>
    </row>
    <row r="8" spans="1:20" ht="39" customHeight="1" thickBot="1">
      <c r="A8" s="37" t="s">
        <v>6</v>
      </c>
      <c r="B8" s="167" t="s">
        <v>46</v>
      </c>
      <c r="C8" s="38" t="s">
        <v>41</v>
      </c>
      <c r="D8" s="38" t="s">
        <v>10</v>
      </c>
      <c r="E8" s="38">
        <v>3450</v>
      </c>
      <c r="F8" s="38">
        <v>1</v>
      </c>
      <c r="G8" s="38">
        <v>1</v>
      </c>
      <c r="H8" s="38">
        <f>E8*F8*G8</f>
        <v>3450</v>
      </c>
      <c r="I8" s="39"/>
      <c r="J8" s="39"/>
      <c r="K8" s="40"/>
      <c r="L8" s="27"/>
      <c r="M8" s="41"/>
      <c r="N8" s="36"/>
      <c r="O8" s="36"/>
      <c r="P8" s="36"/>
      <c r="Q8" s="30"/>
      <c r="R8" s="30"/>
      <c r="S8" s="30"/>
      <c r="T8" s="30"/>
    </row>
    <row r="9" spans="1:20" ht="27" customHeight="1">
      <c r="A9" s="42">
        <v>1</v>
      </c>
      <c r="B9" s="176"/>
      <c r="C9" s="43"/>
      <c r="D9" s="44"/>
      <c r="E9" s="44"/>
      <c r="F9" s="44"/>
      <c r="G9" s="44"/>
      <c r="H9" s="45">
        <f t="shared" ref="H9:H23" si="0">E9*F9*G9</f>
        <v>0</v>
      </c>
      <c r="I9" s="46"/>
      <c r="J9" s="149"/>
      <c r="K9" s="47"/>
      <c r="L9" s="48"/>
      <c r="M9" s="189"/>
      <c r="N9" s="189"/>
      <c r="O9" s="189"/>
      <c r="P9" s="189"/>
      <c r="R9" s="8"/>
      <c r="S9" s="8"/>
      <c r="T9" s="8"/>
    </row>
    <row r="10" spans="1:20" ht="27" customHeight="1">
      <c r="A10" s="49">
        <v>2</v>
      </c>
      <c r="B10" s="169"/>
      <c r="C10" s="50"/>
      <c r="D10" s="50"/>
      <c r="E10" s="50"/>
      <c r="F10" s="50"/>
      <c r="G10" s="50"/>
      <c r="H10" s="51">
        <f t="shared" si="0"/>
        <v>0</v>
      </c>
      <c r="I10" s="52"/>
      <c r="J10" s="150" t="str">
        <f>IF(ISERROR(CHOOSE(#REF!,"補助対象外","無関係","その他")),"",CHOOSE(#REF!,"補助対象外","無関係","その他"))</f>
        <v/>
      </c>
      <c r="K10" s="53"/>
      <c r="L10" s="48"/>
      <c r="M10" s="189"/>
      <c r="N10" s="189"/>
      <c r="O10" s="189"/>
      <c r="P10" s="189"/>
      <c r="R10" s="8"/>
      <c r="S10" s="8"/>
      <c r="T10" s="8"/>
    </row>
    <row r="11" spans="1:20" ht="27" customHeight="1">
      <c r="A11" s="54">
        <v>3</v>
      </c>
      <c r="B11" s="169"/>
      <c r="C11" s="50"/>
      <c r="D11" s="50"/>
      <c r="E11" s="50"/>
      <c r="F11" s="50"/>
      <c r="G11" s="50"/>
      <c r="H11" s="51">
        <f t="shared" si="0"/>
        <v>0</v>
      </c>
      <c r="I11" s="52"/>
      <c r="J11" s="150" t="str">
        <f>IF(ISERROR(CHOOSE(#REF!,"補助対象外","無関係","その他")),"",CHOOSE(#REF!,"補助対象外","無関係","その他"))</f>
        <v/>
      </c>
      <c r="K11" s="53"/>
      <c r="L11" s="48"/>
      <c r="M11" s="189"/>
      <c r="N11" s="189"/>
      <c r="O11" s="189"/>
      <c r="P11" s="189"/>
      <c r="R11" s="8"/>
      <c r="S11" s="8"/>
      <c r="T11" s="8"/>
    </row>
    <row r="12" spans="1:20" ht="27" customHeight="1">
      <c r="A12" s="42">
        <v>4</v>
      </c>
      <c r="B12" s="169"/>
      <c r="C12" s="50"/>
      <c r="D12" s="50"/>
      <c r="E12" s="50"/>
      <c r="F12" s="50"/>
      <c r="G12" s="50"/>
      <c r="H12" s="51">
        <f t="shared" si="0"/>
        <v>0</v>
      </c>
      <c r="I12" s="52"/>
      <c r="J12" s="150" t="str">
        <f>IF(ISERROR(CHOOSE(#REF!,"補助対象外","無関係","その他")),"",CHOOSE(#REF!,"補助対象外","無関係","その他"))</f>
        <v/>
      </c>
      <c r="K12" s="53"/>
      <c r="L12" s="48"/>
      <c r="M12" s="55"/>
      <c r="N12" s="56"/>
      <c r="O12" s="56"/>
      <c r="P12" s="56"/>
      <c r="R12" s="8"/>
      <c r="S12" s="8"/>
      <c r="T12" s="8"/>
    </row>
    <row r="13" spans="1:20" ht="27" customHeight="1">
      <c r="A13" s="49">
        <v>5</v>
      </c>
      <c r="B13" s="169"/>
      <c r="C13" s="50"/>
      <c r="D13" s="50"/>
      <c r="E13" s="50"/>
      <c r="F13" s="50"/>
      <c r="G13" s="50"/>
      <c r="H13" s="51">
        <f t="shared" si="0"/>
        <v>0</v>
      </c>
      <c r="I13" s="52"/>
      <c r="J13" s="150" t="str">
        <f>IF(ISERROR(CHOOSE(#REF!,"補助対象外","無関係","その他")),"",CHOOSE(#REF!,"補助対象外","無関係","その他"))</f>
        <v/>
      </c>
      <c r="K13" s="53"/>
      <c r="L13" s="48" t="s">
        <v>42</v>
      </c>
      <c r="M13" s="55"/>
      <c r="N13" s="56"/>
      <c r="O13" s="56"/>
      <c r="P13" s="56"/>
      <c r="R13" s="8"/>
      <c r="S13" s="8"/>
      <c r="T13" s="8"/>
    </row>
    <row r="14" spans="1:20" ht="27" customHeight="1">
      <c r="A14" s="54">
        <v>6</v>
      </c>
      <c r="B14" s="169"/>
      <c r="C14" s="50"/>
      <c r="D14" s="50"/>
      <c r="E14" s="50"/>
      <c r="F14" s="50"/>
      <c r="G14" s="50"/>
      <c r="H14" s="51">
        <f t="shared" si="0"/>
        <v>0</v>
      </c>
      <c r="I14" s="52"/>
      <c r="J14" s="150" t="str">
        <f>IF(ISERROR(CHOOSE(#REF!,"補助対象外","無関係","その他")),"",CHOOSE(#REF!,"補助対象外","無関係","その他"))</f>
        <v/>
      </c>
      <c r="K14" s="53"/>
      <c r="L14" s="48" t="s">
        <v>35</v>
      </c>
      <c r="M14" s="55"/>
      <c r="N14" s="56"/>
      <c r="O14" s="56"/>
      <c r="P14" s="56"/>
      <c r="R14" s="8"/>
      <c r="S14" s="8"/>
      <c r="T14" s="8"/>
    </row>
    <row r="15" spans="1:20" ht="27" customHeight="1">
      <c r="A15" s="42">
        <v>7</v>
      </c>
      <c r="B15" s="169"/>
      <c r="C15" s="50"/>
      <c r="D15" s="50"/>
      <c r="E15" s="50"/>
      <c r="F15" s="50"/>
      <c r="G15" s="50"/>
      <c r="H15" s="51">
        <f t="shared" ref="H15:H17" si="1">E15*F15*G15</f>
        <v>0</v>
      </c>
      <c r="I15" s="52"/>
      <c r="J15" s="150" t="str">
        <f>IF(ISERROR(CHOOSE(#REF!,"補助対象外","無関係","その他")),"",CHOOSE(#REF!,"補助対象外","無関係","その他"))</f>
        <v/>
      </c>
      <c r="K15" s="53"/>
      <c r="L15" s="48" t="s">
        <v>43</v>
      </c>
      <c r="M15" s="55"/>
      <c r="N15" s="56"/>
      <c r="O15" s="56"/>
      <c r="P15" s="56"/>
      <c r="R15" s="8"/>
      <c r="S15" s="8"/>
      <c r="T15" s="8"/>
    </row>
    <row r="16" spans="1:20" ht="27" customHeight="1">
      <c r="A16" s="49">
        <v>8</v>
      </c>
      <c r="B16" s="169"/>
      <c r="C16" s="50"/>
      <c r="D16" s="50"/>
      <c r="E16" s="50"/>
      <c r="F16" s="50"/>
      <c r="G16" s="50"/>
      <c r="H16" s="51">
        <f t="shared" si="1"/>
        <v>0</v>
      </c>
      <c r="I16" s="52"/>
      <c r="J16" s="150" t="str">
        <f>IF(ISERROR(CHOOSE(#REF!,"補助対象外","無関係","その他")),"",CHOOSE(#REF!,"補助対象外","無関係","その他"))</f>
        <v/>
      </c>
      <c r="K16" s="53"/>
      <c r="L16" s="48" t="s">
        <v>36</v>
      </c>
      <c r="M16" s="55"/>
      <c r="N16" s="56"/>
      <c r="O16" s="56"/>
      <c r="P16" s="56"/>
      <c r="R16" s="8"/>
      <c r="S16" s="8"/>
      <c r="T16" s="8"/>
    </row>
    <row r="17" spans="1:20" ht="27" customHeight="1">
      <c r="A17" s="42">
        <v>9</v>
      </c>
      <c r="B17" s="169"/>
      <c r="C17" s="50"/>
      <c r="D17" s="50"/>
      <c r="E17" s="50"/>
      <c r="F17" s="50"/>
      <c r="G17" s="50"/>
      <c r="H17" s="51">
        <f t="shared" si="1"/>
        <v>0</v>
      </c>
      <c r="I17" s="52"/>
      <c r="J17" s="150" t="str">
        <f>IF(ISERROR(CHOOSE(#REF!,"補助対象外","無関係","その他")),"",CHOOSE(#REF!,"補助対象外","無関係","その他"))</f>
        <v/>
      </c>
      <c r="K17" s="53"/>
      <c r="L17" s="48" t="s">
        <v>37</v>
      </c>
      <c r="M17" s="55"/>
      <c r="N17" s="56"/>
      <c r="O17" s="56"/>
      <c r="P17" s="56"/>
      <c r="R17" s="8"/>
      <c r="S17" s="8"/>
      <c r="T17" s="8"/>
    </row>
    <row r="18" spans="1:20" ht="27" customHeight="1">
      <c r="A18" s="49">
        <v>10</v>
      </c>
      <c r="B18" s="169"/>
      <c r="C18" s="50"/>
      <c r="D18" s="50"/>
      <c r="E18" s="50"/>
      <c r="F18" s="50"/>
      <c r="G18" s="50"/>
      <c r="H18" s="51">
        <f t="shared" ref="H18:H19" si="2">E18*F18*G18</f>
        <v>0</v>
      </c>
      <c r="I18" s="52"/>
      <c r="J18" s="150" t="str">
        <f>IF(ISERROR(CHOOSE(#REF!,"補助対象外","無関係","その他")),"",CHOOSE(#REF!,"補助対象外","無関係","その他"))</f>
        <v/>
      </c>
      <c r="K18" s="53"/>
      <c r="L18" s="48" t="s">
        <v>38</v>
      </c>
      <c r="M18" s="55"/>
      <c r="N18" s="56"/>
      <c r="O18" s="56"/>
      <c r="P18" s="56"/>
      <c r="R18" s="8"/>
      <c r="S18" s="8"/>
      <c r="T18" s="8"/>
    </row>
    <row r="19" spans="1:20" ht="27" customHeight="1">
      <c r="A19" s="54">
        <v>11</v>
      </c>
      <c r="B19" s="169"/>
      <c r="C19" s="50"/>
      <c r="D19" s="50"/>
      <c r="E19" s="50"/>
      <c r="F19" s="50"/>
      <c r="G19" s="50"/>
      <c r="H19" s="51">
        <f t="shared" si="2"/>
        <v>0</v>
      </c>
      <c r="I19" s="52"/>
      <c r="J19" s="150" t="str">
        <f>IF(ISERROR(CHOOSE(#REF!,"補助対象外","無関係","その他")),"",CHOOSE(#REF!,"補助対象外","無関係","その他"))</f>
        <v/>
      </c>
      <c r="K19" s="53"/>
      <c r="L19" s="163" t="s">
        <v>44</v>
      </c>
      <c r="M19" s="55"/>
      <c r="N19" s="56"/>
      <c r="O19" s="56"/>
      <c r="P19" s="56"/>
      <c r="R19" s="8"/>
      <c r="S19" s="8"/>
      <c r="T19" s="8"/>
    </row>
    <row r="20" spans="1:20" ht="27" customHeight="1">
      <c r="A20" s="42">
        <v>12</v>
      </c>
      <c r="B20" s="169"/>
      <c r="C20" s="50"/>
      <c r="D20" s="50"/>
      <c r="E20" s="50"/>
      <c r="F20" s="50"/>
      <c r="G20" s="50"/>
      <c r="H20" s="51">
        <f t="shared" si="0"/>
        <v>0</v>
      </c>
      <c r="I20" s="52"/>
      <c r="J20" s="150" t="str">
        <f>IF(ISERROR(CHOOSE(#REF!,"補助対象外","無関係","その他")),"",CHOOSE(#REF!,"補助対象外","無関係","その他"))</f>
        <v/>
      </c>
      <c r="K20" s="53"/>
      <c r="L20" s="48" t="s">
        <v>39</v>
      </c>
      <c r="M20" s="55"/>
      <c r="N20" s="56"/>
      <c r="O20" s="56"/>
      <c r="P20" s="56"/>
      <c r="R20" s="8"/>
      <c r="S20" s="8"/>
      <c r="T20" s="8"/>
    </row>
    <row r="21" spans="1:20" ht="27" customHeight="1">
      <c r="A21" s="49">
        <v>13</v>
      </c>
      <c r="B21" s="169"/>
      <c r="C21" s="57"/>
      <c r="D21" s="50"/>
      <c r="E21" s="50"/>
      <c r="F21" s="50"/>
      <c r="G21" s="50"/>
      <c r="H21" s="51">
        <f t="shared" si="0"/>
        <v>0</v>
      </c>
      <c r="I21" s="52"/>
      <c r="J21" s="150" t="str">
        <f>IF(ISERROR(CHOOSE(#REF!,"補助対象外","無関係","その他")),"",CHOOSE(#REF!,"補助対象外","無関係","その他"))</f>
        <v/>
      </c>
      <c r="K21" s="53"/>
      <c r="L21" s="48"/>
      <c r="M21" s="55"/>
      <c r="N21" s="56"/>
      <c r="O21" s="56"/>
      <c r="P21" s="56"/>
      <c r="R21" s="8"/>
      <c r="S21" s="8"/>
      <c r="T21" s="8"/>
    </row>
    <row r="22" spans="1:20" ht="27" customHeight="1">
      <c r="A22" s="54">
        <v>14</v>
      </c>
      <c r="B22" s="169"/>
      <c r="C22" s="57"/>
      <c r="D22" s="50"/>
      <c r="E22" s="50"/>
      <c r="F22" s="50"/>
      <c r="G22" s="50"/>
      <c r="H22" s="58">
        <f t="shared" si="0"/>
        <v>0</v>
      </c>
      <c r="I22" s="52"/>
      <c r="J22" s="151"/>
      <c r="K22" s="53"/>
      <c r="L22" s="48"/>
      <c r="M22" s="55"/>
      <c r="N22" s="56"/>
      <c r="O22" s="56"/>
      <c r="P22" s="56"/>
      <c r="R22" s="8"/>
      <c r="S22" s="8"/>
      <c r="T22" s="8"/>
    </row>
    <row r="23" spans="1:20" ht="27" customHeight="1" thickBot="1">
      <c r="A23" s="59">
        <v>15</v>
      </c>
      <c r="B23" s="165"/>
      <c r="C23" s="60"/>
      <c r="D23" s="61"/>
      <c r="E23" s="62"/>
      <c r="F23" s="62"/>
      <c r="G23" s="62"/>
      <c r="H23" s="63">
        <f t="shared" si="0"/>
        <v>0</v>
      </c>
      <c r="I23" s="64"/>
      <c r="J23" s="152" t="str">
        <f>IF(ISERROR(CHOOSE(#REF!,"補助対象外","無関係","その他")),"",CHOOSE(#REF!,"補助対象外","無関係","その他"))</f>
        <v/>
      </c>
      <c r="K23" s="65"/>
      <c r="L23" s="48"/>
      <c r="M23" s="55"/>
      <c r="N23" s="56"/>
      <c r="O23" s="56"/>
      <c r="P23" s="56"/>
      <c r="R23" s="8"/>
      <c r="S23" s="8"/>
      <c r="T23" s="8"/>
    </row>
    <row r="24" spans="1:20" ht="31.5" customHeight="1" thickBot="1">
      <c r="A24" s="200" t="s">
        <v>23</v>
      </c>
      <c r="B24" s="201"/>
      <c r="C24" s="201"/>
      <c r="D24" s="202"/>
      <c r="E24" s="66"/>
      <c r="F24" s="67"/>
      <c r="G24" s="67"/>
      <c r="H24" s="68">
        <f>SUM(H9:H23)</f>
        <v>0</v>
      </c>
      <c r="I24" s="69"/>
      <c r="J24" s="153"/>
      <c r="K24" s="70"/>
      <c r="L24" s="48"/>
      <c r="M24" s="189"/>
      <c r="N24" s="189"/>
      <c r="O24" s="189"/>
      <c r="P24" s="189"/>
      <c r="R24" s="8"/>
      <c r="S24" s="8"/>
      <c r="T24" s="8"/>
    </row>
    <row r="25" spans="1:20" ht="15.75" customHeight="1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71"/>
      <c r="L25" s="48"/>
      <c r="M25" s="55"/>
      <c r="N25" s="56"/>
      <c r="O25" s="56"/>
      <c r="P25" s="56"/>
      <c r="R25" s="8"/>
      <c r="S25" s="8"/>
      <c r="T25" s="8"/>
    </row>
    <row r="26" spans="1:20" ht="17.25">
      <c r="A26" s="72" t="s">
        <v>24</v>
      </c>
      <c r="B26" s="73"/>
      <c r="C26" s="73"/>
      <c r="D26" s="73"/>
      <c r="E26" s="73"/>
      <c r="F26" s="73"/>
      <c r="G26" s="73"/>
      <c r="H26" s="72"/>
      <c r="I26" s="2"/>
      <c r="J26" s="74"/>
      <c r="K26" s="75"/>
      <c r="L26" s="76"/>
      <c r="M26" s="55"/>
      <c r="N26" s="56"/>
      <c r="O26" s="56"/>
      <c r="P26" s="56"/>
      <c r="R26" s="8"/>
      <c r="S26" s="8"/>
      <c r="T26" s="8"/>
    </row>
    <row r="27" spans="1:20" ht="20.25" customHeight="1">
      <c r="A27" s="203" t="s">
        <v>25</v>
      </c>
      <c r="B27" s="196"/>
      <c r="C27" s="196"/>
      <c r="D27" s="197"/>
      <c r="E27" s="77">
        <v>0</v>
      </c>
      <c r="F27" s="78"/>
      <c r="G27" s="205" t="s">
        <v>33</v>
      </c>
      <c r="H27" s="206"/>
      <c r="I27" s="2"/>
      <c r="J27" s="79"/>
      <c r="K27" s="80"/>
      <c r="L27" s="76"/>
      <c r="M27" s="55"/>
      <c r="N27" s="56"/>
      <c r="O27" s="56"/>
      <c r="P27" s="56"/>
      <c r="R27" s="8"/>
      <c r="S27" s="8"/>
      <c r="T27" s="8"/>
    </row>
    <row r="28" spans="1:20" ht="20.25" customHeight="1">
      <c r="A28" s="195" t="s">
        <v>26</v>
      </c>
      <c r="B28" s="196"/>
      <c r="C28" s="196"/>
      <c r="D28" s="197"/>
      <c r="E28" s="77">
        <v>0</v>
      </c>
      <c r="F28" s="78"/>
      <c r="G28" s="206"/>
      <c r="H28" s="206"/>
      <c r="I28" s="2"/>
      <c r="J28" s="14"/>
      <c r="K28" s="80"/>
      <c r="L28" s="76"/>
      <c r="M28" s="189"/>
      <c r="N28" s="189"/>
      <c r="O28" s="189"/>
      <c r="P28" s="189"/>
      <c r="R28" s="8"/>
      <c r="S28" s="8"/>
      <c r="T28" s="8"/>
    </row>
    <row r="29" spans="1:20" ht="20.25" customHeight="1">
      <c r="A29" s="195" t="s">
        <v>27</v>
      </c>
      <c r="B29" s="196"/>
      <c r="C29" s="196"/>
      <c r="D29" s="197"/>
      <c r="E29" s="77">
        <f>SUM(E27:E28)</f>
        <v>0</v>
      </c>
      <c r="F29" s="73"/>
      <c r="G29" s="204"/>
      <c r="H29" s="204"/>
      <c r="I29" s="2"/>
      <c r="J29" s="81"/>
      <c r="K29" s="80"/>
      <c r="L29" s="76"/>
      <c r="M29" s="55"/>
      <c r="N29" s="56"/>
      <c r="O29" s="56"/>
      <c r="P29" s="56"/>
      <c r="R29" s="8"/>
      <c r="S29" s="8"/>
      <c r="T29" s="8"/>
    </row>
    <row r="30" spans="1:20" ht="17.25" customHeight="1">
      <c r="A30" s="73"/>
      <c r="B30" s="73"/>
      <c r="C30" s="73"/>
      <c r="D30" s="73"/>
      <c r="E30" s="73"/>
      <c r="F30" s="73"/>
      <c r="G30" s="204"/>
      <c r="H30" s="204"/>
      <c r="I30" s="82"/>
      <c r="J30" s="82"/>
      <c r="K30" s="82"/>
      <c r="L30" s="76"/>
      <c r="M30" s="55"/>
      <c r="N30" s="56"/>
      <c r="O30" s="56"/>
      <c r="P30" s="56"/>
      <c r="R30" s="8"/>
      <c r="S30" s="8"/>
      <c r="T30" s="8"/>
    </row>
    <row r="31" spans="1:20" ht="19.5" customHeight="1">
      <c r="A31" s="203" t="s">
        <v>28</v>
      </c>
      <c r="B31" s="196"/>
      <c r="C31" s="196"/>
      <c r="D31" s="197"/>
      <c r="E31" s="77">
        <v>0</v>
      </c>
      <c r="F31" s="78"/>
      <c r="G31" s="204"/>
      <c r="H31" s="204"/>
      <c r="I31" s="82"/>
      <c r="J31" s="188"/>
      <c r="K31" s="188"/>
      <c r="L31" s="76"/>
      <c r="M31" s="189"/>
      <c r="N31" s="189"/>
      <c r="O31" s="189"/>
      <c r="P31" s="189"/>
      <c r="Q31" s="9"/>
    </row>
    <row r="32" spans="1:20" ht="19.5" customHeight="1">
      <c r="A32" s="195" t="s">
        <v>29</v>
      </c>
      <c r="B32" s="196"/>
      <c r="C32" s="196"/>
      <c r="D32" s="197"/>
      <c r="E32" s="77">
        <v>0</v>
      </c>
      <c r="F32" s="78"/>
      <c r="G32" s="204"/>
      <c r="H32" s="204"/>
      <c r="I32" s="82"/>
      <c r="J32" s="188"/>
      <c r="K32" s="188"/>
      <c r="L32" s="76"/>
      <c r="M32" s="55"/>
      <c r="N32" s="56"/>
      <c r="O32" s="56"/>
      <c r="P32" s="56"/>
      <c r="Q32" s="9"/>
    </row>
    <row r="33" spans="1:17" ht="19.5" customHeight="1">
      <c r="A33" s="195" t="s">
        <v>30</v>
      </c>
      <c r="B33" s="196"/>
      <c r="C33" s="196"/>
      <c r="D33" s="197"/>
      <c r="E33" s="77">
        <f>SUM(E31:E32)</f>
        <v>0</v>
      </c>
      <c r="F33" s="73"/>
      <c r="G33" s="204"/>
      <c r="H33" s="204"/>
      <c r="I33" s="82"/>
      <c r="J33" s="188"/>
      <c r="K33" s="188"/>
      <c r="L33" s="76"/>
      <c r="M33" s="55"/>
      <c r="N33" s="56"/>
      <c r="O33" s="56"/>
      <c r="P33" s="56"/>
      <c r="Q33" s="9"/>
    </row>
    <row r="34" spans="1:17" ht="15" customHeight="1">
      <c r="I34" s="2"/>
      <c r="L34" s="76"/>
      <c r="M34" s="55"/>
      <c r="N34" s="56"/>
      <c r="O34" s="56"/>
      <c r="P34" s="56"/>
      <c r="Q34" s="9"/>
    </row>
    <row r="35" spans="1:17" ht="15" customHeight="1">
      <c r="I35" s="2"/>
      <c r="L35" s="76"/>
      <c r="M35" s="55"/>
      <c r="N35" s="56"/>
      <c r="O35" s="56"/>
      <c r="P35" s="56"/>
      <c r="Q35" s="9"/>
    </row>
    <row r="36" spans="1:17" ht="15" customHeight="1">
      <c r="I36" s="2"/>
      <c r="L36" s="84"/>
      <c r="M36" s="84"/>
      <c r="N36" s="85"/>
      <c r="O36" s="9"/>
      <c r="P36" s="9"/>
      <c r="Q36" s="9"/>
    </row>
    <row r="37" spans="1:17" ht="15" customHeight="1">
      <c r="L37" s="84"/>
      <c r="M37" s="84"/>
      <c r="N37" s="85"/>
      <c r="O37" s="9"/>
      <c r="P37" s="9"/>
      <c r="Q37" s="9"/>
    </row>
    <row r="38" spans="1:17" ht="15" customHeight="1">
      <c r="L38" s="84"/>
      <c r="M38" s="84"/>
      <c r="N38" s="85"/>
      <c r="O38" s="9"/>
      <c r="P38" s="9"/>
      <c r="Q38" s="9"/>
    </row>
    <row r="39" spans="1:17" ht="15" customHeight="1">
      <c r="N39" s="9"/>
      <c r="O39" s="9"/>
      <c r="P39" s="9"/>
      <c r="Q39" s="9"/>
    </row>
    <row r="40" spans="1:17" ht="15" customHeight="1">
      <c r="N40" s="9"/>
      <c r="O40" s="9"/>
      <c r="P40" s="9"/>
      <c r="Q40" s="9"/>
    </row>
    <row r="41" spans="1:17" ht="15" customHeight="1">
      <c r="N41" s="9"/>
      <c r="O41" s="9"/>
      <c r="P41" s="9"/>
      <c r="Q41" s="9"/>
    </row>
    <row r="42" spans="1:17" ht="15" customHeight="1">
      <c r="L42" s="190"/>
      <c r="M42" s="191"/>
      <c r="N42" s="191"/>
      <c r="O42" s="191"/>
      <c r="P42" s="191"/>
      <c r="Q42" s="191"/>
    </row>
    <row r="43" spans="1:17" ht="15" customHeight="1">
      <c r="L43" s="191"/>
      <c r="M43" s="191"/>
      <c r="N43" s="191"/>
      <c r="O43" s="191"/>
      <c r="P43" s="191"/>
      <c r="Q43" s="191"/>
    </row>
    <row r="44" spans="1:17" ht="15" customHeight="1">
      <c r="L44" s="76"/>
      <c r="M44" s="55"/>
      <c r="N44" s="56"/>
      <c r="O44" s="56"/>
      <c r="P44" s="56"/>
      <c r="Q44" s="86"/>
    </row>
    <row r="45" spans="1:17" ht="15" customHeight="1">
      <c r="L45" s="76"/>
      <c r="M45" s="55"/>
      <c r="N45" s="56"/>
      <c r="O45" s="56"/>
      <c r="P45" s="56"/>
      <c r="Q45" s="86"/>
    </row>
    <row r="46" spans="1:17" ht="15" customHeight="1">
      <c r="L46" s="190"/>
      <c r="M46" s="191"/>
      <c r="N46" s="191"/>
      <c r="O46" s="191"/>
      <c r="P46" s="191"/>
      <c r="Q46" s="191"/>
    </row>
    <row r="47" spans="1:17" ht="15" customHeight="1">
      <c r="L47" s="191"/>
      <c r="M47" s="191"/>
      <c r="N47" s="191"/>
      <c r="O47" s="191"/>
      <c r="P47" s="191"/>
      <c r="Q47" s="191"/>
    </row>
    <row r="48" spans="1:17" ht="15" customHeight="1">
      <c r="L48" s="76"/>
      <c r="M48" s="55"/>
      <c r="N48" s="56"/>
      <c r="O48" s="56"/>
      <c r="P48" s="56"/>
      <c r="Q48" s="9"/>
    </row>
    <row r="49" spans="12:17" ht="15" customHeight="1">
      <c r="L49" s="76"/>
      <c r="M49" s="55"/>
      <c r="N49" s="56"/>
      <c r="O49" s="56"/>
      <c r="P49" s="56"/>
      <c r="Q49" s="9"/>
    </row>
    <row r="50" spans="12:17" ht="15" customHeight="1">
      <c r="L50" s="76"/>
      <c r="M50" s="55"/>
      <c r="N50" s="56"/>
      <c r="O50" s="56"/>
      <c r="P50" s="56"/>
      <c r="Q50" s="9"/>
    </row>
    <row r="51" spans="12:17" ht="15" customHeight="1">
      <c r="L51" s="76"/>
      <c r="M51" s="55"/>
      <c r="N51" s="56"/>
      <c r="O51" s="56"/>
      <c r="P51" s="56"/>
      <c r="Q51" s="9"/>
    </row>
    <row r="52" spans="12:17" ht="15" customHeight="1">
      <c r="L52" s="87"/>
      <c r="M52" s="187"/>
      <c r="N52" s="187"/>
      <c r="O52" s="187"/>
      <c r="P52" s="187"/>
      <c r="Q52" s="9"/>
    </row>
    <row r="54" spans="12:17" ht="15" customHeight="1">
      <c r="L54" s="88"/>
      <c r="M54" s="89"/>
      <c r="N54" s="90"/>
      <c r="O54" s="86"/>
      <c r="P54" s="86"/>
      <c r="Q54" s="86"/>
    </row>
    <row r="55" spans="12:17" ht="15" customHeight="1">
      <c r="L55" s="88"/>
      <c r="M55" s="89"/>
      <c r="N55" s="90"/>
      <c r="O55" s="86"/>
      <c r="P55" s="86"/>
      <c r="Q55" s="86"/>
    </row>
    <row r="56" spans="12:17" ht="15" customHeight="1">
      <c r="M56" s="91"/>
      <c r="N56" s="92"/>
      <c r="O56" s="93"/>
      <c r="P56" s="93"/>
      <c r="Q56" s="94"/>
    </row>
    <row r="57" spans="12:17" ht="15" customHeight="1">
      <c r="M57" s="19"/>
      <c r="N57" s="92"/>
      <c r="O57" s="95"/>
      <c r="P57" s="96"/>
      <c r="Q57" s="97"/>
    </row>
  </sheetData>
  <sheetProtection insertRows="0"/>
  <mergeCells count="29">
    <mergeCell ref="A5:K5"/>
    <mergeCell ref="A33:D33"/>
    <mergeCell ref="A32:D32"/>
    <mergeCell ref="A25:J25"/>
    <mergeCell ref="A24:D24"/>
    <mergeCell ref="A31:D31"/>
    <mergeCell ref="A29:D29"/>
    <mergeCell ref="A28:D28"/>
    <mergeCell ref="A27:D27"/>
    <mergeCell ref="G29:H33"/>
    <mergeCell ref="G27:H28"/>
    <mergeCell ref="M9:P9"/>
    <mergeCell ref="M10:P10"/>
    <mergeCell ref="M11:P11"/>
    <mergeCell ref="M24:P24"/>
    <mergeCell ref="M28:P28"/>
    <mergeCell ref="M52:P52"/>
    <mergeCell ref="J31:J33"/>
    <mergeCell ref="K31:K33"/>
    <mergeCell ref="M31:P31"/>
    <mergeCell ref="L42:Q42"/>
    <mergeCell ref="L43:Q43"/>
    <mergeCell ref="L46:Q46"/>
    <mergeCell ref="L47:Q47"/>
    <mergeCell ref="I1:K1"/>
    <mergeCell ref="A4:B4"/>
    <mergeCell ref="E4:F4"/>
    <mergeCell ref="C4:D4"/>
    <mergeCell ref="G4:K4"/>
  </mergeCells>
  <phoneticPr fontId="1"/>
  <dataValidations count="3">
    <dataValidation type="list" errorStyle="information" allowBlank="1" showInputMessage="1" showErrorMessage="1" errorTitle="入力" error="内容を記入していますか？" sqref="B7:B8" xr:uid="{49AD023B-2F88-4D2B-A2FF-F44279D2641E}">
      <formula1>"①謝礼(Honorarium),②施設使用料(Facility fee),③交通費(Transportation fee),④宿泊費(Accommodationfee),⑤備品費(Equipment fee),⑥保険加入料(Insurance fee),⑦運搬費(Delivery fee),⑧参加費(Participation fee),⑨委託費(Outsourcing fee),⑩その他(オフィスの許可を得たもの)Other fees approved by the office"</formula1>
    </dataValidation>
    <dataValidation type="list" errorStyle="information" allowBlank="1" showInputMessage="1" showErrorMessage="1" errorTitle="入力" error="内容を記入していますか？" sqref="M7" xr:uid="{00000000-0002-0000-0000-000002000000}">
      <formula1>$L$13:$L$24</formula1>
    </dataValidation>
    <dataValidation type="list" allowBlank="1" showInputMessage="1" showErrorMessage="1" sqref="B9:B23" xr:uid="{4E987746-400A-4679-B44F-CFB98E96C828}">
      <formula1>$L$13:$L$20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view="pageBreakPreview" zoomScale="70" zoomScaleNormal="25" zoomScaleSheetLayoutView="70" workbookViewId="0">
      <selection activeCell="G13" sqref="G13"/>
    </sheetView>
  </sheetViews>
  <sheetFormatPr defaultColWidth="12.625" defaultRowHeight="15" customHeight="1"/>
  <cols>
    <col min="1" max="1" width="4.625" style="10" customWidth="1"/>
    <col min="2" max="2" width="24.25" style="10" customWidth="1"/>
    <col min="3" max="3" width="26.25" style="10" customWidth="1"/>
    <col min="4" max="4" width="41.375" style="10" customWidth="1"/>
    <col min="5" max="5" width="19.125" style="10" customWidth="1"/>
    <col min="6" max="7" width="13.875" style="10" customWidth="1"/>
    <col min="8" max="8" width="15.875" style="10" customWidth="1"/>
    <col min="9" max="9" width="22.375" style="10" customWidth="1"/>
    <col min="10" max="10" width="20.875" style="10" customWidth="1"/>
    <col min="11" max="11" width="12.5" style="10" customWidth="1"/>
    <col min="12" max="12" width="93.75" style="98" bestFit="1" customWidth="1"/>
    <col min="13" max="13" width="110" style="98" bestFit="1" customWidth="1"/>
    <col min="14" max="16384" width="12.625" style="10"/>
  </cols>
  <sheetData>
    <row r="1" spans="1:20" ht="38.25" customHeight="1" thickBot="1">
      <c r="A1" s="1"/>
      <c r="B1" s="2"/>
      <c r="C1" s="162" t="s">
        <v>47</v>
      </c>
      <c r="D1" s="2"/>
      <c r="E1" s="2"/>
      <c r="F1" s="2"/>
      <c r="G1" s="2"/>
      <c r="H1" s="2"/>
      <c r="I1" s="207" t="s">
        <v>31</v>
      </c>
      <c r="J1" s="208"/>
      <c r="K1" s="209"/>
    </row>
    <row r="2" spans="1:20" ht="30.75" customHeight="1">
      <c r="A2" s="16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0" ht="41.25" customHeight="1" thickBot="1">
      <c r="A3" s="215" t="s">
        <v>56</v>
      </c>
      <c r="B3" s="216"/>
      <c r="C3" s="216"/>
      <c r="D3" s="216"/>
      <c r="E3" s="216"/>
      <c r="F3" s="216"/>
      <c r="G3" s="216"/>
      <c r="H3" s="216"/>
      <c r="I3" s="217"/>
      <c r="J3" s="216"/>
      <c r="K3" s="217"/>
      <c r="L3" s="10"/>
      <c r="M3" s="10"/>
    </row>
    <row r="4" spans="1:20" ht="41.25" customHeight="1" thickBot="1">
      <c r="A4" s="218" t="s">
        <v>11</v>
      </c>
      <c r="B4" s="219"/>
      <c r="C4" s="220"/>
      <c r="D4" s="221"/>
      <c r="E4" s="212" t="s">
        <v>12</v>
      </c>
      <c r="F4" s="213"/>
      <c r="G4" s="214"/>
      <c r="H4" s="210"/>
      <c r="I4" s="211"/>
      <c r="J4" s="211"/>
      <c r="K4" s="211"/>
      <c r="L4" s="10"/>
      <c r="M4" s="10"/>
    </row>
    <row r="5" spans="1:20" ht="101.25" customHeight="1" thickBot="1">
      <c r="A5" s="192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19"/>
      <c r="M5" s="19"/>
      <c r="N5" s="20"/>
      <c r="O5" s="6"/>
      <c r="P5" s="7"/>
      <c r="Q5" s="8"/>
      <c r="R5" s="9"/>
      <c r="S5" s="9"/>
      <c r="T5" s="9"/>
    </row>
    <row r="6" spans="1:20" ht="39" customHeight="1" thickBot="1">
      <c r="A6" s="100"/>
      <c r="B6" s="22" t="s">
        <v>13</v>
      </c>
      <c r="C6" s="101" t="s">
        <v>14</v>
      </c>
      <c r="D6" s="101" t="s">
        <v>15</v>
      </c>
      <c r="E6" s="101" t="s">
        <v>16</v>
      </c>
      <c r="F6" s="101" t="s">
        <v>17</v>
      </c>
      <c r="G6" s="101" t="s">
        <v>18</v>
      </c>
      <c r="H6" s="23" t="s">
        <v>19</v>
      </c>
      <c r="I6" s="24" t="s">
        <v>20</v>
      </c>
      <c r="J6" s="102" t="s">
        <v>21</v>
      </c>
      <c r="K6" s="26" t="s">
        <v>22</v>
      </c>
      <c r="L6" s="103"/>
      <c r="M6" s="10"/>
    </row>
    <row r="7" spans="1:20" ht="33" customHeight="1">
      <c r="A7" s="31" t="s">
        <v>5</v>
      </c>
      <c r="B7" s="166" t="s">
        <v>45</v>
      </c>
      <c r="C7" s="32" t="s">
        <v>7</v>
      </c>
      <c r="D7" s="32" t="s">
        <v>8</v>
      </c>
      <c r="E7" s="32">
        <v>10000</v>
      </c>
      <c r="F7" s="32">
        <v>1</v>
      </c>
      <c r="G7" s="32">
        <v>1</v>
      </c>
      <c r="H7" s="32">
        <f>E7*F7*G7</f>
        <v>10000</v>
      </c>
      <c r="I7" s="33"/>
      <c r="J7" s="104" t="str">
        <f>IF(ISERROR(CHOOSE(#REF!,"補助対象外","無関係","その他")),"",CHOOSE(#REF!,"補助対象外","無関係","その他"))</f>
        <v/>
      </c>
      <c r="K7" s="105"/>
      <c r="L7" s="106"/>
      <c r="M7" s="107"/>
    </row>
    <row r="8" spans="1:20" ht="33" customHeight="1" thickBot="1">
      <c r="A8" s="37" t="s">
        <v>6</v>
      </c>
      <c r="B8" s="167" t="s">
        <v>45</v>
      </c>
      <c r="C8" s="38" t="s">
        <v>9</v>
      </c>
      <c r="D8" s="38" t="s">
        <v>10</v>
      </c>
      <c r="E8" s="38">
        <v>10000</v>
      </c>
      <c r="F8" s="38">
        <v>1</v>
      </c>
      <c r="G8" s="38">
        <v>1</v>
      </c>
      <c r="H8" s="38">
        <f>E8*F8*G8</f>
        <v>10000</v>
      </c>
      <c r="I8" s="39"/>
      <c r="J8" s="108" t="str">
        <f>IF(ISERROR(CHOOSE(#REF!,"補助対象外","無関係","その他")),"",CHOOSE(#REF!,"補助対象外","無関係","その他"))</f>
        <v/>
      </c>
      <c r="K8" s="109"/>
      <c r="L8" s="106"/>
      <c r="M8" s="110"/>
    </row>
    <row r="9" spans="1:20" ht="27" customHeight="1">
      <c r="A9" s="42">
        <v>1</v>
      </c>
      <c r="B9" s="165"/>
      <c r="C9" s="44"/>
      <c r="D9" s="44"/>
      <c r="E9" s="44"/>
      <c r="F9" s="44"/>
      <c r="G9" s="44"/>
      <c r="H9" s="45">
        <f t="shared" ref="H9:H23" si="0">E9*F9*G9</f>
        <v>0</v>
      </c>
      <c r="I9" s="46"/>
      <c r="J9" s="154" t="str">
        <f>IF(ISERROR(CHOOSE(#REF!,"補助対象外","無関係","その他")),"",CHOOSE(#REF!,"補助対象外","無関係","その他"))</f>
        <v/>
      </c>
      <c r="K9" s="47"/>
      <c r="L9" s="48" t="s">
        <v>42</v>
      </c>
      <c r="M9" s="111"/>
    </row>
    <row r="10" spans="1:20" ht="27" customHeight="1">
      <c r="A10" s="54">
        <v>2</v>
      </c>
      <c r="B10" s="169"/>
      <c r="C10" s="50"/>
      <c r="D10" s="50"/>
      <c r="E10" s="50"/>
      <c r="F10" s="50"/>
      <c r="G10" s="50"/>
      <c r="H10" s="51">
        <f t="shared" si="0"/>
        <v>0</v>
      </c>
      <c r="I10" s="52"/>
      <c r="J10" s="155" t="str">
        <f>IF(ISERROR(CHOOSE(#REF!,"補助対象外","無関係","その他")),"",CHOOSE(#REF!,"補助対象外","無関係","その他"))</f>
        <v/>
      </c>
      <c r="K10" s="53"/>
      <c r="L10" s="48" t="s">
        <v>35</v>
      </c>
      <c r="M10" s="112"/>
    </row>
    <row r="11" spans="1:20" ht="27" customHeight="1">
      <c r="A11" s="54">
        <v>3</v>
      </c>
      <c r="B11" s="169"/>
      <c r="C11" s="50"/>
      <c r="D11" s="50"/>
      <c r="E11" s="50"/>
      <c r="F11" s="50"/>
      <c r="G11" s="50"/>
      <c r="H11" s="51">
        <f t="shared" si="0"/>
        <v>0</v>
      </c>
      <c r="I11" s="52"/>
      <c r="J11" s="155" t="str">
        <f>IF(ISERROR(CHOOSE(#REF!,"補助対象外","無関係","その他")),"",CHOOSE(#REF!,"補助対象外","無関係","その他"))</f>
        <v/>
      </c>
      <c r="K11" s="53"/>
      <c r="L11" s="48" t="s">
        <v>43</v>
      </c>
      <c r="M11" s="112"/>
    </row>
    <row r="12" spans="1:20" ht="27" customHeight="1">
      <c r="A12" s="42">
        <v>4</v>
      </c>
      <c r="B12" s="169"/>
      <c r="C12" s="50"/>
      <c r="D12" s="50"/>
      <c r="E12" s="50"/>
      <c r="F12" s="50"/>
      <c r="G12" s="50"/>
      <c r="H12" s="51">
        <f t="shared" si="0"/>
        <v>0</v>
      </c>
      <c r="I12" s="52"/>
      <c r="J12" s="155" t="str">
        <f>IF(ISERROR(CHOOSE(#REF!,"補助対象外","無関係","その他")),"",CHOOSE(#REF!,"補助対象外","無関係","その他"))</f>
        <v/>
      </c>
      <c r="K12" s="53"/>
      <c r="L12" s="48" t="s">
        <v>36</v>
      </c>
      <c r="M12" s="112"/>
    </row>
    <row r="13" spans="1:20" ht="27" customHeight="1">
      <c r="A13" s="54">
        <v>5</v>
      </c>
      <c r="B13" s="169"/>
      <c r="C13" s="50"/>
      <c r="D13" s="50"/>
      <c r="E13" s="50"/>
      <c r="F13" s="50"/>
      <c r="G13" s="50"/>
      <c r="H13" s="51">
        <f t="shared" ref="H13" si="1">E13*F13*G13</f>
        <v>0</v>
      </c>
      <c r="I13" s="52"/>
      <c r="J13" s="155" t="str">
        <f>IF(ISERROR(CHOOSE(#REF!,"補助対象外","無関係","その他")),"",CHOOSE(#REF!,"補助対象外","無関係","その他"))</f>
        <v/>
      </c>
      <c r="K13" s="53"/>
      <c r="L13" s="48" t="s">
        <v>37</v>
      </c>
      <c r="M13" s="112"/>
    </row>
    <row r="14" spans="1:20" ht="27" customHeight="1">
      <c r="A14" s="42">
        <v>6</v>
      </c>
      <c r="B14" s="169"/>
      <c r="C14" s="50"/>
      <c r="D14" s="50"/>
      <c r="E14" s="50"/>
      <c r="F14" s="50"/>
      <c r="G14" s="50"/>
      <c r="H14" s="51">
        <f t="shared" si="0"/>
        <v>0</v>
      </c>
      <c r="I14" s="52"/>
      <c r="J14" s="155" t="str">
        <f>IF(ISERROR(CHOOSE(#REF!,"補助対象外","無関係","その他")),"",CHOOSE(#REF!,"補助対象外","無関係","その他"))</f>
        <v/>
      </c>
      <c r="K14" s="53"/>
      <c r="L14" s="48" t="s">
        <v>38</v>
      </c>
      <c r="M14" s="112"/>
    </row>
    <row r="15" spans="1:20" ht="27" customHeight="1">
      <c r="A15" s="54">
        <v>7</v>
      </c>
      <c r="B15" s="169"/>
      <c r="C15" s="50"/>
      <c r="D15" s="50"/>
      <c r="E15" s="50"/>
      <c r="F15" s="50"/>
      <c r="G15" s="50"/>
      <c r="H15" s="51">
        <f t="shared" si="0"/>
        <v>0</v>
      </c>
      <c r="I15" s="52"/>
      <c r="J15" s="155" t="str">
        <f>IF(ISERROR(CHOOSE(#REF!,"補助対象外","無関係","その他")),"",CHOOSE(#REF!,"補助対象外","無関係","その他"))</f>
        <v/>
      </c>
      <c r="K15" s="53"/>
      <c r="L15" s="163" t="s">
        <v>44</v>
      </c>
      <c r="M15" s="112"/>
    </row>
    <row r="16" spans="1:20" ht="27" customHeight="1">
      <c r="A16" s="54">
        <v>8</v>
      </c>
      <c r="B16" s="169"/>
      <c r="C16" s="50"/>
      <c r="D16" s="50"/>
      <c r="E16" s="50"/>
      <c r="F16" s="50"/>
      <c r="G16" s="50"/>
      <c r="H16" s="51">
        <f t="shared" ref="H16" si="2">E16*F16*G16</f>
        <v>0</v>
      </c>
      <c r="I16" s="52"/>
      <c r="J16" s="155" t="str">
        <f>IF(ISERROR(CHOOSE(#REF!,"補助対象外","無関係","その他")),"",CHOOSE(#REF!,"補助対象外","無関係","その他"))</f>
        <v/>
      </c>
      <c r="K16" s="53"/>
      <c r="L16" s="48" t="s">
        <v>39</v>
      </c>
      <c r="M16" s="112"/>
    </row>
    <row r="17" spans="1:13" ht="27" customHeight="1">
      <c r="A17" s="42">
        <v>9</v>
      </c>
      <c r="B17" s="169"/>
      <c r="C17" s="50"/>
      <c r="D17" s="50"/>
      <c r="E17" s="50"/>
      <c r="F17" s="50"/>
      <c r="G17" s="50"/>
      <c r="H17" s="51">
        <f t="shared" ref="H17" si="3">E17*F17*G17</f>
        <v>0</v>
      </c>
      <c r="I17" s="52"/>
      <c r="J17" s="155" t="str">
        <f>IF(ISERROR(CHOOSE(#REF!,"補助対象外","無関係","その他")),"",CHOOSE(#REF!,"補助対象外","無関係","その他"))</f>
        <v/>
      </c>
      <c r="K17" s="53"/>
      <c r="L17" s="106"/>
      <c r="M17" s="112"/>
    </row>
    <row r="18" spans="1:13" ht="27" customHeight="1">
      <c r="A18" s="54">
        <v>10</v>
      </c>
      <c r="B18" s="169"/>
      <c r="C18" s="50"/>
      <c r="D18" s="50"/>
      <c r="E18" s="50"/>
      <c r="F18" s="50"/>
      <c r="G18" s="50"/>
      <c r="H18" s="51">
        <f t="shared" ref="H18" si="4">E18*F18*G18</f>
        <v>0</v>
      </c>
      <c r="I18" s="52"/>
      <c r="J18" s="155" t="str">
        <f>IF(ISERROR(CHOOSE(#REF!,"補助対象外","無関係","その他")),"",CHOOSE(#REF!,"補助対象外","無関係","その他"))</f>
        <v/>
      </c>
      <c r="K18" s="53"/>
      <c r="L18" s="106"/>
      <c r="M18" s="112"/>
    </row>
    <row r="19" spans="1:13" ht="27" customHeight="1">
      <c r="A19" s="42">
        <v>11</v>
      </c>
      <c r="B19" s="169"/>
      <c r="C19" s="50"/>
      <c r="D19" s="50"/>
      <c r="E19" s="50"/>
      <c r="F19" s="113"/>
      <c r="G19" s="50"/>
      <c r="H19" s="51">
        <f t="shared" si="0"/>
        <v>0</v>
      </c>
      <c r="I19" s="52"/>
      <c r="J19" s="155" t="str">
        <f>IF(ISERROR(CHOOSE(#REF!,"補助対象外","無関係","その他")),"",CHOOSE(#REF!,"補助対象外","無関係","その他"))</f>
        <v/>
      </c>
      <c r="K19" s="53"/>
      <c r="L19" s="106"/>
      <c r="M19" s="112"/>
    </row>
    <row r="20" spans="1:13" ht="27" customHeight="1">
      <c r="A20" s="54">
        <v>12</v>
      </c>
      <c r="B20" s="169"/>
      <c r="C20" s="50"/>
      <c r="D20" s="50"/>
      <c r="E20" s="50"/>
      <c r="F20" s="50"/>
      <c r="G20" s="50"/>
      <c r="H20" s="51">
        <f t="shared" si="0"/>
        <v>0</v>
      </c>
      <c r="I20" s="52"/>
      <c r="J20" s="155" t="str">
        <f>IF(ISERROR(CHOOSE(#REF!,"補助対象外","無関係","その他")),"",CHOOSE(#REF!,"補助対象外","無関係","その他"))</f>
        <v/>
      </c>
      <c r="K20" s="53"/>
      <c r="L20" s="106"/>
      <c r="M20" s="112"/>
    </row>
    <row r="21" spans="1:13" ht="27" customHeight="1">
      <c r="A21" s="54">
        <v>13</v>
      </c>
      <c r="B21" s="169"/>
      <c r="C21" s="50"/>
      <c r="D21" s="50"/>
      <c r="E21" s="50"/>
      <c r="F21" s="50"/>
      <c r="G21" s="50"/>
      <c r="H21" s="51">
        <f t="shared" si="0"/>
        <v>0</v>
      </c>
      <c r="I21" s="52"/>
      <c r="J21" s="155" t="str">
        <f>IF(ISERROR(CHOOSE(#REF!,"補助対象外","無関係","その他")),"",CHOOSE(#REF!,"補助対象外","無関係","その他"))</f>
        <v/>
      </c>
      <c r="K21" s="53"/>
      <c r="L21" s="106"/>
      <c r="M21" s="112"/>
    </row>
    <row r="22" spans="1:13" ht="27" customHeight="1">
      <c r="A22" s="42">
        <v>14</v>
      </c>
      <c r="B22" s="169"/>
      <c r="C22" s="50"/>
      <c r="D22" s="50"/>
      <c r="E22" s="50"/>
      <c r="F22" s="50"/>
      <c r="G22" s="50"/>
      <c r="H22" s="58">
        <f t="shared" si="0"/>
        <v>0</v>
      </c>
      <c r="I22" s="52"/>
      <c r="J22" s="155" t="str">
        <f>IF(ISERROR(CHOOSE(#REF!,"補助対象外","無関係","その他")),"",CHOOSE(#REF!,"補助対象外","無関係","その他"))</f>
        <v/>
      </c>
      <c r="K22" s="53"/>
      <c r="L22" s="106"/>
      <c r="M22" s="112"/>
    </row>
    <row r="23" spans="1:13" ht="27" customHeight="1" thickBot="1">
      <c r="A23" s="54">
        <v>15</v>
      </c>
      <c r="B23" s="165"/>
      <c r="C23" s="60"/>
      <c r="D23" s="61"/>
      <c r="E23" s="61"/>
      <c r="F23" s="61"/>
      <c r="G23" s="61"/>
      <c r="H23" s="63">
        <f t="shared" si="0"/>
        <v>0</v>
      </c>
      <c r="I23" s="64"/>
      <c r="J23" s="156"/>
      <c r="K23" s="114"/>
      <c r="L23" s="106"/>
      <c r="M23" s="112"/>
    </row>
    <row r="24" spans="1:13" ht="30" customHeight="1" thickBot="1">
      <c r="A24" s="200" t="s">
        <v>23</v>
      </c>
      <c r="B24" s="201"/>
      <c r="C24" s="201"/>
      <c r="D24" s="201"/>
      <c r="E24" s="67"/>
      <c r="F24" s="67"/>
      <c r="G24" s="67"/>
      <c r="H24" s="68">
        <f>SUM(H9:H23)</f>
        <v>0</v>
      </c>
      <c r="I24" s="69"/>
      <c r="J24" s="157"/>
      <c r="K24" s="70"/>
      <c r="L24" s="106"/>
      <c r="M24" s="112"/>
    </row>
    <row r="25" spans="1:13" ht="24.75" customHeight="1">
      <c r="A25" s="115"/>
      <c r="B25" s="115"/>
      <c r="C25" s="115"/>
      <c r="D25" s="115"/>
      <c r="E25" s="116"/>
      <c r="F25" s="116"/>
      <c r="G25" s="117"/>
      <c r="H25" s="118"/>
      <c r="I25" s="119"/>
      <c r="J25" s="120"/>
      <c r="K25" s="121"/>
      <c r="L25" s="122"/>
      <c r="M25" s="112"/>
    </row>
    <row r="26" spans="1:13" ht="12.75" customHeight="1">
      <c r="A26" s="1"/>
      <c r="B26" s="123"/>
      <c r="C26" s="2"/>
      <c r="D26" s="2"/>
      <c r="E26" s="2"/>
      <c r="F26" s="2"/>
      <c r="G26" s="2"/>
      <c r="H26" s="124"/>
      <c r="I26" s="2"/>
      <c r="J26" s="2"/>
      <c r="K26" s="2"/>
      <c r="L26" s="122"/>
      <c r="M26" s="112"/>
    </row>
    <row r="27" spans="1:13" ht="18" customHeight="1">
      <c r="A27" s="1"/>
      <c r="B27" s="2"/>
      <c r="C27" s="2"/>
      <c r="D27" s="2"/>
      <c r="E27" s="2"/>
      <c r="F27" s="2"/>
      <c r="G27" s="3"/>
      <c r="H27" s="3"/>
      <c r="I27" s="2"/>
      <c r="J27" s="3"/>
      <c r="K27" s="2"/>
      <c r="L27" s="106"/>
      <c r="M27" s="112"/>
    </row>
    <row r="28" spans="1:13" ht="16.5">
      <c r="A28" s="1"/>
      <c r="B28" s="2"/>
      <c r="C28" s="2"/>
      <c r="D28" s="2"/>
      <c r="E28" s="2"/>
      <c r="F28" s="2"/>
      <c r="G28" s="2"/>
      <c r="H28" s="2"/>
      <c r="I28" s="2"/>
      <c r="J28" s="125"/>
      <c r="K28" s="2"/>
      <c r="L28" s="126"/>
      <c r="M28" s="112"/>
    </row>
    <row r="29" spans="1:13" ht="40.5" customHeight="1">
      <c r="A29" s="1"/>
      <c r="B29" s="2"/>
      <c r="C29" s="2"/>
      <c r="D29" s="2"/>
      <c r="E29" s="75"/>
      <c r="F29" s="75"/>
      <c r="G29" s="75"/>
      <c r="H29" s="2"/>
      <c r="I29" s="2"/>
      <c r="J29" s="2"/>
      <c r="K29" s="2"/>
      <c r="L29" s="126"/>
      <c r="M29" s="112"/>
    </row>
    <row r="30" spans="1:13" ht="28.5" customHeight="1">
      <c r="A30" s="1"/>
      <c r="B30" s="2"/>
      <c r="C30" s="2"/>
      <c r="D30" s="2"/>
      <c r="E30" s="75"/>
      <c r="F30" s="75"/>
      <c r="G30" s="75"/>
      <c r="H30" s="2"/>
      <c r="I30" s="2"/>
      <c r="J30" s="127"/>
      <c r="K30" s="2"/>
      <c r="L30" s="126"/>
      <c r="M30" s="112"/>
    </row>
    <row r="31" spans="1:13" ht="28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126"/>
      <c r="M31" s="112"/>
    </row>
    <row r="32" spans="1:13" ht="28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126"/>
      <c r="M32" s="112"/>
    </row>
    <row r="33" spans="1:13" ht="28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126"/>
      <c r="M33" s="112"/>
    </row>
    <row r="34" spans="1:13" ht="28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26"/>
      <c r="M34" s="112"/>
    </row>
    <row r="35" spans="1:13" ht="12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126"/>
      <c r="M35" s="112"/>
    </row>
    <row r="36" spans="1:13" ht="13.5" hidden="1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126"/>
      <c r="M36" s="112"/>
    </row>
    <row r="37" spans="1:13" ht="13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128"/>
      <c r="M37" s="112"/>
    </row>
    <row r="38" spans="1:13" ht="20.2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07"/>
      <c r="M38" s="107"/>
    </row>
    <row r="39" spans="1:13" ht="68.2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126"/>
      <c r="M39" s="107"/>
    </row>
    <row r="40" spans="1:13" ht="19.5" customHeight="1">
      <c r="A40" s="1"/>
      <c r="B40" s="2"/>
      <c r="C40" s="2"/>
      <c r="D40" s="2"/>
      <c r="E40" s="2"/>
      <c r="F40" s="2"/>
      <c r="G40" s="2"/>
      <c r="H40" s="2"/>
      <c r="J40" s="2"/>
      <c r="K40" s="2"/>
      <c r="L40" s="126"/>
      <c r="M40" s="112"/>
    </row>
    <row r="41" spans="1:13" ht="15" customHeight="1">
      <c r="L41" s="126"/>
      <c r="M41" s="112"/>
    </row>
    <row r="42" spans="1:13" ht="15" customHeight="1">
      <c r="L42" s="126"/>
      <c r="M42" s="112"/>
    </row>
    <row r="43" spans="1:13" ht="15" customHeight="1">
      <c r="L43" s="129"/>
      <c r="M43" s="112"/>
    </row>
    <row r="44" spans="1:13" ht="15" customHeight="1">
      <c r="M44" s="130"/>
    </row>
    <row r="45" spans="1:13" ht="15" customHeight="1">
      <c r="L45" s="131"/>
    </row>
    <row r="46" spans="1:13" ht="15" customHeight="1">
      <c r="L46" s="131"/>
      <c r="M46" s="132"/>
    </row>
    <row r="47" spans="1:13" ht="15" customHeight="1">
      <c r="M47" s="132"/>
    </row>
    <row r="48" spans="1:13" ht="15" customHeight="1">
      <c r="M48" s="133"/>
    </row>
    <row r="49" spans="13:13" ht="15" customHeight="1">
      <c r="M49" s="99"/>
    </row>
  </sheetData>
  <sheetProtection insertRows="0"/>
  <mergeCells count="8">
    <mergeCell ref="I1:K1"/>
    <mergeCell ref="A24:D24"/>
    <mergeCell ref="H4:K4"/>
    <mergeCell ref="E4:G4"/>
    <mergeCell ref="A5:K5"/>
    <mergeCell ref="A3:K3"/>
    <mergeCell ref="A4:B4"/>
    <mergeCell ref="C4:D4"/>
  </mergeCells>
  <phoneticPr fontId="1"/>
  <dataValidations count="3">
    <dataValidation type="list" errorStyle="information" allowBlank="1" showInputMessage="1" showErrorMessage="1" errorTitle="入力" error="内容を記入していますか？" sqref="M7" xr:uid="{00000000-0002-0000-0100-000001000000}">
      <formula1>$L$7:$L$27</formula1>
    </dataValidation>
    <dataValidation type="list" errorStyle="information" allowBlank="1" showInputMessage="1" showErrorMessage="1" errorTitle="入力" error="内容を記入していますか？" sqref="B7:B8" xr:uid="{3BA3AAE9-0E09-4766-8140-4F1036CC5B9E}">
      <formula1>"①謝礼(Honorarium),②施設使用料(Facility fee),③交通費(Transportation fee),④宿泊費(Accommodationfee),⑤備品費(Equipment fee),⑥保険加入料(Insurance fee),⑦運搬費(Delivery fee),⑧参加費(Participation fee),⑨委託費(Outsourcing fee),⑩その他(オフィスの許可を得たもの)Other fees approved by the office"</formula1>
    </dataValidation>
    <dataValidation type="list" allowBlank="1" showInputMessage="1" showErrorMessage="1" sqref="B9:B23" xr:uid="{A3C30E0A-4736-437D-8F33-B53EDFE63B37}">
      <formula1>$L$9:$L$16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view="pageBreakPreview" zoomScale="70" zoomScaleNormal="70" zoomScaleSheetLayoutView="70" workbookViewId="0">
      <selection activeCell="C14" sqref="C14"/>
    </sheetView>
  </sheetViews>
  <sheetFormatPr defaultColWidth="12.625" defaultRowHeight="16.5"/>
  <cols>
    <col min="1" max="1" width="4.625" style="10" customWidth="1"/>
    <col min="2" max="2" width="37.75" style="10" customWidth="1"/>
    <col min="3" max="3" width="18.875" style="10" customWidth="1"/>
    <col min="4" max="4" width="37.125" style="10" customWidth="1"/>
    <col min="5" max="5" width="19.125" style="10" customWidth="1"/>
    <col min="6" max="7" width="10.125" style="10" customWidth="1"/>
    <col min="8" max="8" width="15.875" style="10" customWidth="1"/>
    <col min="9" max="9" width="18.625" style="10" customWidth="1"/>
    <col min="10" max="10" width="13" style="10" customWidth="1"/>
    <col min="11" max="11" width="96" style="4" customWidth="1"/>
    <col min="12" max="16384" width="12.625" style="10"/>
  </cols>
  <sheetData>
    <row r="1" spans="1:11" ht="38.25" customHeight="1" thickBot="1">
      <c r="A1" s="1"/>
      <c r="B1" s="162" t="s">
        <v>48</v>
      </c>
      <c r="C1" s="2"/>
      <c r="D1" s="2"/>
      <c r="E1" s="2"/>
      <c r="F1" s="2"/>
      <c r="G1" s="2"/>
      <c r="H1" s="222" t="s">
        <v>0</v>
      </c>
      <c r="I1" s="223"/>
      <c r="J1" s="224"/>
    </row>
    <row r="2" spans="1:11" ht="30.75" customHeight="1">
      <c r="A2" s="164"/>
      <c r="B2" s="15"/>
      <c r="C2" s="15"/>
      <c r="D2" s="15"/>
      <c r="E2" s="15"/>
      <c r="F2" s="15"/>
      <c r="G2" s="15"/>
      <c r="H2" s="15"/>
      <c r="I2" s="15"/>
      <c r="J2" s="15"/>
    </row>
    <row r="3" spans="1:11" ht="27" thickBot="1">
      <c r="A3" s="174" t="s">
        <v>57</v>
      </c>
      <c r="B3" s="12"/>
      <c r="C3" s="2"/>
      <c r="D3" s="2"/>
      <c r="E3" s="134"/>
      <c r="F3" s="134"/>
      <c r="G3" s="134"/>
      <c r="H3" s="134"/>
      <c r="I3" s="2"/>
      <c r="J3" s="2"/>
      <c r="K3" s="16"/>
    </row>
    <row r="4" spans="1:11" ht="41.25" customHeight="1" thickBot="1">
      <c r="A4" s="218" t="s">
        <v>11</v>
      </c>
      <c r="B4" s="219"/>
      <c r="C4" s="220"/>
      <c r="D4" s="221"/>
      <c r="E4" s="212" t="s">
        <v>12</v>
      </c>
      <c r="F4" s="213"/>
      <c r="G4" s="214"/>
      <c r="H4" s="228"/>
      <c r="I4" s="229"/>
      <c r="J4" s="230"/>
      <c r="K4" s="17"/>
    </row>
    <row r="5" spans="1:11" ht="31.5" customHeight="1" thickBot="1">
      <c r="A5" s="225"/>
      <c r="B5" s="226"/>
      <c r="C5" s="199"/>
      <c r="D5" s="199"/>
      <c r="E5" s="226"/>
      <c r="F5" s="226"/>
      <c r="G5" s="226"/>
      <c r="H5" s="226"/>
      <c r="I5" s="226"/>
      <c r="J5" s="227"/>
      <c r="K5" s="19"/>
    </row>
    <row r="6" spans="1:11" ht="29.25" thickBot="1">
      <c r="A6" s="135"/>
      <c r="B6" s="24" t="s">
        <v>49</v>
      </c>
      <c r="C6" s="24" t="s">
        <v>32</v>
      </c>
      <c r="D6" s="24" t="s">
        <v>15</v>
      </c>
      <c r="E6" s="101" t="s">
        <v>16</v>
      </c>
      <c r="F6" s="24" t="s">
        <v>17</v>
      </c>
      <c r="G6" s="24" t="s">
        <v>18</v>
      </c>
      <c r="H6" s="23" t="s">
        <v>19</v>
      </c>
      <c r="I6" s="24" t="s">
        <v>20</v>
      </c>
      <c r="J6" s="136" t="s">
        <v>21</v>
      </c>
      <c r="K6" s="27"/>
    </row>
    <row r="7" spans="1:11" ht="30.75" customHeight="1">
      <c r="A7" s="137" t="s">
        <v>1</v>
      </c>
      <c r="B7" s="170" t="s">
        <v>50</v>
      </c>
      <c r="C7" s="33" t="s">
        <v>2</v>
      </c>
      <c r="D7" s="33" t="s">
        <v>52</v>
      </c>
      <c r="E7" s="33">
        <v>30000</v>
      </c>
      <c r="F7" s="33">
        <v>1</v>
      </c>
      <c r="G7" s="33">
        <v>1</v>
      </c>
      <c r="H7" s="32">
        <f>E7*F7*G7</f>
        <v>30000</v>
      </c>
      <c r="I7" s="33"/>
      <c r="J7" s="158" t="str">
        <f>IF(ISERROR(CHOOSE(I7,"補助対象外","無関係","その他")),"",CHOOSE(I7,"補助対象外","無関係","その他"))</f>
        <v/>
      </c>
      <c r="K7" s="27"/>
    </row>
    <row r="8" spans="1:11" ht="30.75" customHeight="1" thickBot="1">
      <c r="A8" s="138" t="s">
        <v>3</v>
      </c>
      <c r="B8" s="171" t="s">
        <v>51</v>
      </c>
      <c r="C8" s="39" t="s">
        <v>4</v>
      </c>
      <c r="D8" s="39" t="s">
        <v>53</v>
      </c>
      <c r="E8" s="39">
        <v>30000</v>
      </c>
      <c r="F8" s="39">
        <v>1</v>
      </c>
      <c r="G8" s="39">
        <v>1</v>
      </c>
      <c r="H8" s="38">
        <f>E8*F8*G8</f>
        <v>30000</v>
      </c>
      <c r="I8" s="39"/>
      <c r="J8" s="175" t="str">
        <f>IF(ISERROR(CHOOSE(I8,"補助対象外","無関係","その他")),"",CHOOSE(I8,"補助対象外","無関係","その他"))</f>
        <v/>
      </c>
      <c r="K8" s="48"/>
    </row>
    <row r="9" spans="1:11" ht="27" customHeight="1">
      <c r="A9" s="139">
        <v>1</v>
      </c>
      <c r="B9" s="140"/>
      <c r="C9" s="140"/>
      <c r="D9" s="141"/>
      <c r="E9" s="140"/>
      <c r="F9" s="140"/>
      <c r="G9" s="140"/>
      <c r="H9" s="45">
        <f t="shared" ref="H9:H18" si="0">E9*F9*G9</f>
        <v>0</v>
      </c>
      <c r="I9" s="46"/>
      <c r="J9" s="158" t="str">
        <f>IF(ISERROR(CHOOSE(I9,"補助対象外","無関係","その他")),"",CHOOSE(I9,"補助対象外","無関係","その他"))</f>
        <v/>
      </c>
      <c r="K9" s="48"/>
    </row>
    <row r="10" spans="1:11" ht="27" customHeight="1">
      <c r="A10" s="139">
        <v>2</v>
      </c>
      <c r="B10" s="140"/>
      <c r="C10" s="140"/>
      <c r="D10" s="141"/>
      <c r="E10" s="140"/>
      <c r="F10" s="140"/>
      <c r="G10" s="140"/>
      <c r="H10" s="51">
        <f t="shared" si="0"/>
        <v>0</v>
      </c>
      <c r="I10" s="52"/>
      <c r="J10" s="159"/>
      <c r="K10" s="48"/>
    </row>
    <row r="11" spans="1:11" ht="27" customHeight="1">
      <c r="A11" s="139">
        <v>3</v>
      </c>
      <c r="B11" s="140"/>
      <c r="C11" s="140"/>
      <c r="D11" s="141"/>
      <c r="E11" s="140"/>
      <c r="F11" s="140"/>
      <c r="G11" s="140"/>
      <c r="H11" s="51">
        <f t="shared" si="0"/>
        <v>0</v>
      </c>
      <c r="I11" s="52"/>
      <c r="J11" s="159" t="str">
        <f t="shared" ref="J11:J16" si="1">IF(ISERROR(CHOOSE(I11,"補助対象外","無関係","その他")),"",CHOOSE(I11,"補助対象外","無関係","その他"))</f>
        <v/>
      </c>
      <c r="K11" s="48"/>
    </row>
    <row r="12" spans="1:11" ht="27" customHeight="1">
      <c r="A12" s="142">
        <v>4</v>
      </c>
      <c r="B12" s="140"/>
      <c r="C12" s="140"/>
      <c r="D12" s="141"/>
      <c r="E12" s="140"/>
      <c r="F12" s="140"/>
      <c r="G12" s="140"/>
      <c r="H12" s="51">
        <f t="shared" si="0"/>
        <v>0</v>
      </c>
      <c r="I12" s="52"/>
      <c r="J12" s="159" t="str">
        <f t="shared" si="1"/>
        <v/>
      </c>
      <c r="K12" s="48"/>
    </row>
    <row r="13" spans="1:11" ht="27" customHeight="1">
      <c r="A13" s="139">
        <v>5</v>
      </c>
      <c r="B13" s="140"/>
      <c r="C13" s="140"/>
      <c r="D13" s="141"/>
      <c r="E13" s="140"/>
      <c r="F13" s="140"/>
      <c r="G13" s="140"/>
      <c r="H13" s="51">
        <f t="shared" si="0"/>
        <v>0</v>
      </c>
      <c r="I13" s="52"/>
      <c r="J13" s="159" t="str">
        <f t="shared" si="1"/>
        <v/>
      </c>
      <c r="K13" s="48"/>
    </row>
    <row r="14" spans="1:11" ht="27" customHeight="1">
      <c r="A14" s="139">
        <v>6</v>
      </c>
      <c r="B14" s="140"/>
      <c r="C14" s="140"/>
      <c r="D14" s="141"/>
      <c r="E14" s="140"/>
      <c r="F14" s="140"/>
      <c r="G14" s="140"/>
      <c r="H14" s="51">
        <f t="shared" si="0"/>
        <v>0</v>
      </c>
      <c r="I14" s="52"/>
      <c r="J14" s="159" t="str">
        <f t="shared" si="1"/>
        <v/>
      </c>
      <c r="K14" s="48"/>
    </row>
    <row r="15" spans="1:11" ht="27" customHeight="1">
      <c r="A15" s="142">
        <v>7</v>
      </c>
      <c r="B15" s="140"/>
      <c r="C15" s="140"/>
      <c r="D15" s="141"/>
      <c r="E15" s="140"/>
      <c r="F15" s="140"/>
      <c r="G15" s="140"/>
      <c r="H15" s="51">
        <f t="shared" si="0"/>
        <v>0</v>
      </c>
      <c r="I15" s="52"/>
      <c r="J15" s="159" t="str">
        <f t="shared" si="1"/>
        <v/>
      </c>
      <c r="K15" s="48"/>
    </row>
    <row r="16" spans="1:11" ht="27" customHeight="1">
      <c r="A16" s="139">
        <v>8</v>
      </c>
      <c r="B16" s="140"/>
      <c r="C16" s="140"/>
      <c r="D16" s="141"/>
      <c r="E16" s="140"/>
      <c r="F16" s="140"/>
      <c r="G16" s="140"/>
      <c r="H16" s="51">
        <f t="shared" si="0"/>
        <v>0</v>
      </c>
      <c r="I16" s="52"/>
      <c r="J16" s="159" t="str">
        <f t="shared" si="1"/>
        <v/>
      </c>
      <c r="K16" s="48"/>
    </row>
    <row r="17" spans="1:11" ht="27" customHeight="1">
      <c r="A17" s="142">
        <v>9</v>
      </c>
      <c r="B17" s="140"/>
      <c r="C17" s="140"/>
      <c r="D17" s="141"/>
      <c r="E17" s="140"/>
      <c r="F17" s="140"/>
      <c r="G17" s="140"/>
      <c r="H17" s="58">
        <f t="shared" si="0"/>
        <v>0</v>
      </c>
      <c r="I17" s="52"/>
      <c r="J17" s="159"/>
      <c r="K17" s="48"/>
    </row>
    <row r="18" spans="1:11" ht="27" customHeight="1" thickBot="1">
      <c r="A18" s="143">
        <v>10</v>
      </c>
      <c r="B18" s="140"/>
      <c r="C18" s="144"/>
      <c r="D18" s="145"/>
      <c r="E18" s="146"/>
      <c r="F18" s="146"/>
      <c r="G18" s="146"/>
      <c r="H18" s="63">
        <f t="shared" si="0"/>
        <v>0</v>
      </c>
      <c r="I18" s="64"/>
      <c r="J18" s="160"/>
      <c r="K18" s="48"/>
    </row>
    <row r="19" spans="1:11" ht="30" customHeight="1" thickBot="1">
      <c r="A19" s="200" t="s">
        <v>23</v>
      </c>
      <c r="B19" s="201"/>
      <c r="C19" s="201"/>
      <c r="D19" s="201"/>
      <c r="E19" s="67"/>
      <c r="F19" s="67"/>
      <c r="G19" s="67"/>
      <c r="H19" s="68">
        <f>SUM(H9:H18)</f>
        <v>0</v>
      </c>
      <c r="I19" s="69"/>
      <c r="J19" s="161"/>
      <c r="K19" s="147"/>
    </row>
    <row r="20" spans="1:11">
      <c r="A20" s="1"/>
      <c r="B20" s="148"/>
      <c r="C20" s="2"/>
      <c r="D20" s="2"/>
      <c r="E20" s="2"/>
      <c r="F20" s="2"/>
      <c r="G20" s="2"/>
      <c r="H20" s="125"/>
      <c r="I20" s="119"/>
      <c r="J20" s="2"/>
      <c r="K20" s="147"/>
    </row>
    <row r="21" spans="1:11">
      <c r="A21" s="1"/>
      <c r="B21" s="2"/>
      <c r="C21" s="2"/>
      <c r="D21" s="2"/>
      <c r="E21" s="2"/>
      <c r="F21" s="2"/>
      <c r="G21" s="2"/>
      <c r="H21" s="2"/>
      <c r="I21" s="2"/>
      <c r="J21" s="2"/>
      <c r="K21" s="48"/>
    </row>
    <row r="22" spans="1:11">
      <c r="A22" s="1"/>
      <c r="B22" s="2"/>
      <c r="C22" s="2"/>
      <c r="D22" s="2"/>
      <c r="E22" s="2"/>
      <c r="F22" s="2"/>
      <c r="G22" s="2"/>
      <c r="H22" s="2"/>
      <c r="I22" s="2"/>
      <c r="J22" s="2"/>
      <c r="K22" s="48"/>
    </row>
    <row r="23" spans="1:11">
      <c r="A23" s="1"/>
      <c r="B23" s="2"/>
      <c r="C23" s="2"/>
      <c r="D23" s="2"/>
      <c r="E23" s="75"/>
      <c r="F23" s="75"/>
      <c r="G23" s="75"/>
      <c r="H23" s="2"/>
      <c r="I23" s="2"/>
      <c r="J23" s="2"/>
      <c r="K23" s="76"/>
    </row>
    <row r="24" spans="1:11">
      <c r="A24" s="1"/>
      <c r="B24" s="2"/>
      <c r="C24" s="2"/>
      <c r="D24" s="2"/>
      <c r="E24" s="75"/>
      <c r="F24" s="75"/>
      <c r="G24" s="75"/>
      <c r="H24" s="2"/>
      <c r="I24" s="2"/>
      <c r="J24" s="2"/>
      <c r="K24" s="76"/>
    </row>
    <row r="25" spans="1:11">
      <c r="A25" s="1"/>
      <c r="B25" s="2"/>
      <c r="C25" s="2"/>
      <c r="D25" s="2"/>
      <c r="E25" s="2"/>
      <c r="F25" s="2"/>
      <c r="G25" s="2"/>
      <c r="H25" s="2"/>
      <c r="I25" s="2"/>
      <c r="J25" s="2"/>
      <c r="K25" s="76"/>
    </row>
    <row r="26" spans="1:11">
      <c r="A26" s="1"/>
      <c r="B26" s="2"/>
      <c r="C26" s="2"/>
      <c r="D26" s="2"/>
      <c r="E26" s="2"/>
      <c r="F26" s="2"/>
      <c r="G26" s="2"/>
      <c r="H26" s="2"/>
      <c r="I26" s="2"/>
      <c r="J26" s="2"/>
      <c r="K26" s="76"/>
    </row>
    <row r="27" spans="1:11">
      <c r="A27" s="1"/>
      <c r="B27" s="2"/>
      <c r="C27" s="2"/>
      <c r="D27" s="2"/>
      <c r="E27" s="2"/>
      <c r="F27" s="2"/>
      <c r="G27" s="2"/>
      <c r="H27" s="2"/>
      <c r="I27" s="2"/>
      <c r="J27" s="2"/>
      <c r="K27" s="76"/>
    </row>
    <row r="28" spans="1:11">
      <c r="A28" s="1"/>
      <c r="B28" s="2"/>
      <c r="C28" s="2"/>
      <c r="D28" s="2"/>
      <c r="E28" s="2"/>
      <c r="F28" s="2"/>
      <c r="G28" s="2"/>
      <c r="H28" s="2"/>
      <c r="I28" s="2"/>
      <c r="J28" s="2"/>
      <c r="K28" s="76"/>
    </row>
    <row r="29" spans="1:11">
      <c r="A29" s="1"/>
      <c r="B29" s="2"/>
      <c r="C29" s="2"/>
      <c r="D29" s="2"/>
      <c r="E29" s="2"/>
      <c r="F29" s="2"/>
      <c r="G29" s="2"/>
      <c r="H29" s="2"/>
      <c r="I29" s="2"/>
      <c r="J29" s="2"/>
      <c r="K29" s="76"/>
    </row>
    <row r="30" spans="1:11">
      <c r="A30" s="1"/>
      <c r="B30" s="2"/>
      <c r="C30" s="2"/>
      <c r="D30" s="2"/>
      <c r="E30" s="2"/>
      <c r="F30" s="2"/>
      <c r="G30" s="2"/>
      <c r="H30" s="2"/>
      <c r="I30" s="2"/>
      <c r="J30" s="2"/>
      <c r="K30" s="76"/>
    </row>
    <row r="31" spans="1:11">
      <c r="A31" s="1"/>
      <c r="B31" s="2"/>
      <c r="C31" s="2"/>
      <c r="D31" s="2"/>
      <c r="E31" s="2"/>
      <c r="F31" s="2"/>
      <c r="G31" s="2"/>
      <c r="H31" s="2"/>
      <c r="I31" s="2"/>
      <c r="J31" s="2"/>
      <c r="K31" s="76"/>
    </row>
    <row r="32" spans="1:11">
      <c r="A32" s="1"/>
      <c r="B32" s="2"/>
      <c r="C32" s="2"/>
      <c r="D32" s="2"/>
      <c r="E32" s="2"/>
      <c r="F32" s="2"/>
      <c r="G32" s="2"/>
      <c r="H32" s="2"/>
      <c r="I32" s="2"/>
      <c r="J32" s="2"/>
      <c r="K32" s="76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84"/>
    </row>
    <row r="34" spans="1:11">
      <c r="A34" s="1"/>
      <c r="B34" s="2"/>
      <c r="C34" s="2"/>
      <c r="D34" s="2"/>
      <c r="E34" s="2"/>
      <c r="F34" s="2"/>
      <c r="G34" s="2"/>
      <c r="H34" s="2"/>
      <c r="I34" s="2"/>
      <c r="J34" s="2"/>
      <c r="K34" s="84"/>
    </row>
    <row r="35" spans="1:11">
      <c r="K35" s="84"/>
    </row>
    <row r="39" spans="1:11">
      <c r="K39" s="10"/>
    </row>
    <row r="40" spans="1:11">
      <c r="K40" s="10"/>
    </row>
    <row r="41" spans="1:11">
      <c r="K41" s="76"/>
    </row>
    <row r="42" spans="1:11">
      <c r="K42" s="76"/>
    </row>
    <row r="43" spans="1:11">
      <c r="K43" s="10"/>
    </row>
    <row r="44" spans="1:11">
      <c r="K44" s="10"/>
    </row>
    <row r="45" spans="1:11">
      <c r="K45" s="76"/>
    </row>
    <row r="46" spans="1:11">
      <c r="K46" s="76"/>
    </row>
    <row r="47" spans="1:11">
      <c r="K47" s="76"/>
    </row>
    <row r="48" spans="1:11">
      <c r="K48" s="76"/>
    </row>
    <row r="49" spans="11:11" ht="17.25">
      <c r="K49" s="87"/>
    </row>
    <row r="51" spans="11:11">
      <c r="K51" s="88"/>
    </row>
    <row r="52" spans="11:11">
      <c r="K52" s="88"/>
    </row>
  </sheetData>
  <sheetProtection insertRows="0"/>
  <mergeCells count="7">
    <mergeCell ref="H1:J1"/>
    <mergeCell ref="E4:G4"/>
    <mergeCell ref="A19:D19"/>
    <mergeCell ref="A5:J5"/>
    <mergeCell ref="H4:J4"/>
    <mergeCell ref="A4:B4"/>
    <mergeCell ref="C4:D4"/>
  </mergeCells>
  <phoneticPr fontId="1"/>
  <pageMargins left="0.7" right="0.7" top="0.75" bottom="0.75" header="0.3" footer="0.3"/>
  <pageSetup paperSize="9" scale="70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予算書A(補助金) SheetA(Subsidy)</vt:lpstr>
      <vt:lpstr>予算書B(自己負担) Sheet B(self fund)</vt:lpstr>
      <vt:lpstr>予算書C(収入) Sheet C (Income)</vt:lpstr>
      <vt:lpstr>'予算書A(補助金) SheetA(Subsidy)'!Print_Area</vt:lpstr>
      <vt:lpstr>'予算書B(自己負担) Sheet B(self fund)'!Print_Area</vt:lpstr>
      <vt:lpstr>'予算書C(収入) Sheet C (Income)'!Print_Area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yio21577</dc:creator>
  <cp:lastModifiedBy>yoshiemo</cp:lastModifiedBy>
  <cp:lastPrinted>2023-03-02T06:08:46Z</cp:lastPrinted>
  <dcterms:created xsi:type="dcterms:W3CDTF">2018-02-24T12:00:23Z</dcterms:created>
  <dcterms:modified xsi:type="dcterms:W3CDTF">2023-03-13T02:56:49Z</dcterms:modified>
</cp:coreProperties>
</file>